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15" windowWidth="5130" windowHeight="8715" tabRatio="764" activeTab="0"/>
  </bookViews>
  <sheets>
    <sheet name="Produzione(t-1)" sheetId="1" r:id="rId1"/>
    <sheet name="Produzione(t-4)" sheetId="2" r:id="rId2"/>
    <sheet name="Fatturato(t-1)" sheetId="3" r:id="rId3"/>
    <sheet name="Fatturato(t-4)" sheetId="4" r:id="rId4"/>
    <sheet name="Ordini_Interni(t-1)" sheetId="5" r:id="rId5"/>
    <sheet name="Ordini_Interni(t-4)" sheetId="6" r:id="rId6"/>
    <sheet name="Ordini_Esteri(t-1)" sheetId="7" r:id="rId7"/>
    <sheet name="Ordini_Esteri(t-4)" sheetId="8" r:id="rId8"/>
    <sheet name="Occupazione(t-1)" sheetId="9" r:id="rId9"/>
    <sheet name="Occupazione(t-4)" sheetId="10" r:id="rId10"/>
    <sheet name="Esportazioni(t-1)" sheetId="11" r:id="rId11"/>
    <sheet name="Esportazioni(t-4)" sheetId="12" r:id="rId12"/>
    <sheet name="Quota_Export" sheetId="13" r:id="rId13"/>
    <sheet name="Costi_di_produzione(t-1)" sheetId="14" r:id="rId14"/>
    <sheet name="Prezzi_di_vendita(t-4)" sheetId="15" r:id="rId15"/>
    <sheet name="Grado_di_utilizzo_impianti" sheetId="16" r:id="rId16"/>
    <sheet name="Giacenze_prodotti_finiti" sheetId="17" r:id="rId17"/>
    <sheet name="Previsione_produzione" sheetId="18" r:id="rId18"/>
    <sheet name="Previsione_ordini_interni" sheetId="19" r:id="rId19"/>
    <sheet name="Previsione_ordini_esteri" sheetId="20" r:id="rId20"/>
    <sheet name="Previsioni_fatturato" sheetId="21" r:id="rId21"/>
    <sheet name="Previsione_prezzi_di_vendita" sheetId="22" r:id="rId22"/>
    <sheet name="Previsione_occupazione" sheetId="23" r:id="rId23"/>
  </sheets>
  <definedNames>
    <definedName name="_xlnm.Print_Area" localSheetId="10">'Esportazioni(t-1)'!$A$1:$I$35</definedName>
    <definedName name="_xlnm.Print_Area" localSheetId="6">'Ordini_Esteri(t-1)'!$A$4:$I$36</definedName>
    <definedName name="_xlnm.Print_Area" localSheetId="0">'Produzione(t-1)'!$A$3:$I$36</definedName>
    <definedName name="_xlnm.Print_Area" localSheetId="1">'Produzione(t-4)'!$A$4:$J$36</definedName>
  </definedNames>
  <calcPr fullCalcOnLoad="1"/>
</workbook>
</file>

<file path=xl/sharedStrings.xml><?xml version="1.0" encoding="utf-8"?>
<sst xmlns="http://schemas.openxmlformats.org/spreadsheetml/2006/main" count="814" uniqueCount="84">
  <si>
    <t xml:space="preserve"> </t>
  </si>
  <si>
    <t>Settore di attività</t>
  </si>
  <si>
    <t>Alimentare, bevande e tabacco</t>
  </si>
  <si>
    <t>Tessile abbigliamento calzature</t>
  </si>
  <si>
    <t>Legno e mobile</t>
  </si>
  <si>
    <t>Carta, stampa,editoria</t>
  </si>
  <si>
    <t>Gomma e plastica</t>
  </si>
  <si>
    <t>Lavoraz. minerali non metalliferi</t>
  </si>
  <si>
    <t>Produzione metalli e prodotti in metallo</t>
  </si>
  <si>
    <t>Macchine utensili</t>
  </si>
  <si>
    <t>Macchine elettriche ed elettroniche</t>
  </si>
  <si>
    <t>Altre imprese manifatturiere</t>
  </si>
  <si>
    <t>Totale</t>
  </si>
  <si>
    <t>10-49 add.</t>
  </si>
  <si>
    <t>50-249 add.</t>
  </si>
  <si>
    <t>250 add. e più</t>
  </si>
  <si>
    <t>Provincia</t>
  </si>
  <si>
    <t>Verona</t>
  </si>
  <si>
    <t>Vicenza</t>
  </si>
  <si>
    <t>Belluno</t>
  </si>
  <si>
    <t>Treviso</t>
  </si>
  <si>
    <t>Venezia</t>
  </si>
  <si>
    <t>Padova</t>
  </si>
  <si>
    <t>Rovigo</t>
  </si>
  <si>
    <t>aumento</t>
  </si>
  <si>
    <t>diminuzione</t>
  </si>
  <si>
    <t>Classe dimensionale</t>
  </si>
  <si>
    <t>Fonte: Unioncamere del Veneto - Indagine VenetoCongiuntura</t>
  </si>
  <si>
    <t>totale</t>
  </si>
  <si>
    <t>&lt;10 add</t>
  </si>
  <si>
    <t>% imprese</t>
  </si>
  <si>
    <t xml:space="preserve">stazionario </t>
  </si>
  <si>
    <t>var.% (t-4)</t>
  </si>
  <si>
    <t>var.% (t-1)</t>
  </si>
  <si>
    <t>fino a 9 add.</t>
  </si>
  <si>
    <t>10 add o più</t>
  </si>
  <si>
    <t>% su potenziale</t>
  </si>
  <si>
    <t>media</t>
  </si>
  <si>
    <t>dev. Std</t>
  </si>
  <si>
    <t>% esuberanti</t>
  </si>
  <si>
    <t>% adeguate</t>
  </si>
  <si>
    <t>% scarse</t>
  </si>
  <si>
    <t xml:space="preserve">% non si tengono </t>
  </si>
  <si>
    <t>N. imprese</t>
  </si>
  <si>
    <t>% imprese export</t>
  </si>
  <si>
    <t>N. imprese export</t>
  </si>
  <si>
    <t>N. imprese totali</t>
  </si>
  <si>
    <t xml:space="preserve">% Saldo risposte </t>
  </si>
  <si>
    <t>% risposte</t>
  </si>
  <si>
    <t>&lt;-5</t>
  </si>
  <si>
    <t>tra -5 e -2</t>
  </si>
  <si>
    <t>tra -2 e +2</t>
  </si>
  <si>
    <t>tra 2 e 5</t>
  </si>
  <si>
    <t>oltre 5</t>
  </si>
  <si>
    <t xml:space="preserve"> var. totale addetti (t-1)</t>
  </si>
  <si>
    <t>var. addetti extracomunitari (t-1)</t>
  </si>
  <si>
    <t xml:space="preserve"> var. totale addetti (t-4)</t>
  </si>
  <si>
    <t>var. addetti extracomunitari (t-4)</t>
  </si>
  <si>
    <t>Tavola 1 - Andamento congiunturale della PRODUZIONE: numero imprese, % imprese, media delle variazioni % pesate sul fatturato (dati pesati). III trimestre 2007.</t>
  </si>
  <si>
    <t>Tavola 2 - Andamento tendenziale della PRODUZIONE: numero imprese, % imprese, media delle variazioni % pesate sul fatturato (dati pesati).     III trimestre 2007.</t>
  </si>
  <si>
    <t>Tavola 3 - Andamento congiunturale del FATTURATO: numero imprese, % imprese, media delle variazioni % pesate sul fatturato (dati pesati).     III trimestre 2007.</t>
  </si>
  <si>
    <t>Tavola 4 - Andamento tendenziale del FATTURATO: numero imprese, % imprese, media delle variazioni % pesate sul fatturato (dati pesati).     III trimestre 2007.</t>
  </si>
  <si>
    <t>Tavola 5 - Andamento congiunturale degli ORDINATIVI nel mercato interno: numero imprese, % imprese, media delle variazioni % pesate sul fatturato (dati pesati). III trimestre 2007.</t>
  </si>
  <si>
    <t>Tavola 6 - Andamento tendenziale degli ORDINATIVI nel mercato interno: numero imprese, % imprese, media delle variazioni % pesate sul fatturato (dati pesati). III trimestre 2007.</t>
  </si>
  <si>
    <t>Tavola 7 - Andamento congiunturale degli ORDINATIVI nel mercato estero: numero imprese, % imprese, media delle variazioni % pesate sul fatturato (dati pesati). III trimestre 2007.</t>
  </si>
  <si>
    <t>Tavola 8 - Andamento tendenziale degli ORDINATIVI nel mercato estero: numero imprese, % imprese, media delle variazioni % pesate sul fatturato (dati pesati). III trimestre 2007.</t>
  </si>
  <si>
    <t>Tavola 9 - Andamento congiunturale dell'OCCUPAZIONE totale ed extracomunitaria (dati pesati). III trimestre 2007.</t>
  </si>
  <si>
    <t>Tavola 10 - Andamento tendenziale dell'OCCUPAZIONE totale ed extracomunitaria (dati pesati). III trimestre 2007.</t>
  </si>
  <si>
    <t>Tavola 11 - Andamento congiunturale delle ESPORTAZIONI: numero imprese, % imprese, media delle variazioni % pesate sul fatturato (dati pesati). III trimestre 2007.</t>
  </si>
  <si>
    <t xml:space="preserve"> % fatturato export (t-1)</t>
  </si>
  <si>
    <t xml:space="preserve"> % fatturato export (t-4)</t>
  </si>
  <si>
    <t>Tavola 13 - Quota % dell'export sul totale fatturato (dati pesati). III trimestre 2007.</t>
  </si>
  <si>
    <t>Tavola 12 - Andamento tendenziale delle ESPORTAZIONI: numero imprese, % imprese, media delle variazioni % pesate sul fatturato (dati pesati). III trimestre 2007.</t>
  </si>
  <si>
    <t>Tavola 14 - Andamento congiunturale dei COSTI DI PRODUZIONE: numero imprese, % imprese, media delle variazioni % pesate sul fatturato (dati pesati). III trimestre 2007.</t>
  </si>
  <si>
    <t>Tavola 15 - Andamento tendenziale dei PREZZI DI VENDITA: numero imprese, % imprese, media delle variazioni % pesate sul fatturato (dati pesati). III trimestre 2007.</t>
  </si>
  <si>
    <t>Tavola 16 - Andamento del GRADO DI UTILIZZO IMPIANTI (dati pesati). III trimestre 2007.</t>
  </si>
  <si>
    <t>Tavola 17 - Andamento delle GIACENZE PRODOTTI FINITI a fine trimestre (dati pesati). III trimestre 2007.</t>
  </si>
  <si>
    <t>Tavola 18 - Previsioni a 6 mesi sull'andamento della PRODUZIONE: numero imprese, % risposte e % saldo risposte (dati pesati).                            III trimestre 2007.</t>
  </si>
  <si>
    <t>Totale 10 addetti e più</t>
  </si>
  <si>
    <t>Tavola 19 - Previsioni a 6 mesi sull'andamento degli ORDINI INTERNI: numero imprese, % risposte e % saldo risposte (dati pesati).                     III trimestre 2007.</t>
  </si>
  <si>
    <t>Tavola 20 - Previsioni a 6 mesi sull'andamento degli ORDINI ESTERI: numero imprese, % risposte e % saldo risposte (dati pesati).                      III trimestre 2007.</t>
  </si>
  <si>
    <t>Tavola 21 - Previsioni a 6 mesi sull'andamento del FATTURATO: numero imprese, % risposte e % saldo risposte (dati pesati).                               III trimestre 2007.</t>
  </si>
  <si>
    <t>Tavola 22 - Previsioni a 6 mesi sull'andamento dei PREZZI DI VENDITA: numero imprese, % risposte e % saldo risposte (dati pesati).                            III trimestre 2007.</t>
  </si>
  <si>
    <t>Tavola 23 - Previsioni a 6 mesi sull'andamento dell'OCCUPAZIONE: numero imprese, % risposte e % saldo risposte (dati pesati).                         III trimestre 2007.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</si>
</sst>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%"/>
    <numFmt numFmtId="167" formatCode="0.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00"/>
    <numFmt numFmtId="180" formatCode="#,##0.0000"/>
    <numFmt numFmtId="181" formatCode="#,##0.00000"/>
    <numFmt numFmtId="182" formatCode="#,##0.000000"/>
    <numFmt numFmtId="183" formatCode="h\.mm\.ss"/>
    <numFmt numFmtId="184" formatCode="[$-410]dddd\ d\ mmmm\ yyyy"/>
    <numFmt numFmtId="185" formatCode="00000"/>
    <numFmt numFmtId="186" formatCode="_-* #,##0.0_-;\-* #,##0.0_-;_-* &quot;-&quot;_-;_-@_-"/>
    <numFmt numFmtId="187" formatCode="_-* #,##0.0_-;\-* #,##0.0_-;_-* &quot;-&quot;??_-;_-@_-"/>
    <numFmt numFmtId="188" formatCode="_-* #,##0.0_-;\-* #,##0.0_-;_-* &quot;-&quot;?_-;_-@_-"/>
    <numFmt numFmtId="189" formatCode="0.0%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color indexed="9"/>
      <name val="Tahoma"/>
      <family val="2"/>
    </font>
    <font>
      <i/>
      <sz val="10"/>
      <color indexed="9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b/>
      <sz val="10"/>
      <color indexed="9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19" applyFont="1" applyBorder="1" applyAlignment="1">
      <alignment/>
    </xf>
    <xf numFmtId="4" fontId="4" fillId="0" borderId="0" xfId="19" applyFont="1" applyBorder="1" applyAlignment="1">
      <alignment horizontal="left" wrapText="1"/>
    </xf>
    <xf numFmtId="4" fontId="4" fillId="0" borderId="0" xfId="19" applyFont="1" applyBorder="1" applyAlignment="1">
      <alignment wrapText="1"/>
    </xf>
    <xf numFmtId="3" fontId="4" fillId="0" borderId="0" xfId="19" applyFont="1" applyBorder="1" applyAlignment="1">
      <alignment horizontal="center" wrapText="1"/>
    </xf>
    <xf numFmtId="4" fontId="4" fillId="0" borderId="0" xfId="19" applyFont="1" applyBorder="1" applyAlignment="1">
      <alignment horizontal="center" wrapText="1"/>
    </xf>
    <xf numFmtId="0" fontId="5" fillId="0" borderId="0" xfId="19" applyFont="1" applyFill="1" applyBorder="1" applyAlignment="1">
      <alignment horizontal="left" vertical="center" wrapText="1"/>
    </xf>
    <xf numFmtId="0" fontId="7" fillId="0" borderId="0" xfId="19" applyFont="1" applyFill="1" applyBorder="1" applyAlignment="1">
      <alignment horizontal="right" vertical="center" wrapText="1"/>
    </xf>
    <xf numFmtId="3" fontId="3" fillId="0" borderId="0" xfId="19" applyFont="1" applyBorder="1" applyAlignment="1">
      <alignment horizontal="left" vertical="top" wrapText="1"/>
    </xf>
    <xf numFmtId="3" fontId="4" fillId="0" borderId="0" xfId="19" applyFont="1" applyBorder="1" applyAlignment="1">
      <alignment horizontal="left" vertical="top" wrapText="1"/>
    </xf>
    <xf numFmtId="3" fontId="4" fillId="0" borderId="0" xfId="19" applyFont="1" applyBorder="1" applyAlignment="1">
      <alignment vertical="center" wrapText="1"/>
    </xf>
    <xf numFmtId="4" fontId="4" fillId="0" borderId="0" xfId="19" applyFont="1" applyBorder="1" applyAlignment="1">
      <alignment horizontal="left" vertical="top" wrapText="1"/>
    </xf>
    <xf numFmtId="3" fontId="4" fillId="0" borderId="0" xfId="19" applyFont="1" applyBorder="1" applyAlignment="1">
      <alignment vertical="top" wrapText="1"/>
    </xf>
    <xf numFmtId="0" fontId="4" fillId="0" borderId="0" xfId="19" applyFont="1" applyBorder="1" applyAlignment="1">
      <alignment horizontal="left"/>
    </xf>
    <xf numFmtId="0" fontId="8" fillId="2" borderId="0" xfId="19" applyFont="1" applyFill="1" applyBorder="1" applyAlignment="1">
      <alignment/>
    </xf>
    <xf numFmtId="0" fontId="4" fillId="2" borderId="0" xfId="19" applyFont="1" applyFill="1" applyBorder="1" applyAlignment="1">
      <alignment/>
    </xf>
    <xf numFmtId="0" fontId="6" fillId="2" borderId="0" xfId="19" applyFont="1" applyFill="1" applyBorder="1" applyAlignment="1">
      <alignment horizontal="center" vertical="center" wrapText="1"/>
    </xf>
    <xf numFmtId="0" fontId="6" fillId="2" borderId="0" xfId="19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2" borderId="0" xfId="0" applyFill="1" applyAlignment="1">
      <alignment/>
    </xf>
    <xf numFmtId="164" fontId="3" fillId="0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3" fontId="3" fillId="0" borderId="0" xfId="19" applyFont="1" applyBorder="1" applyAlignment="1">
      <alignment horizontal="left" vertical="center" wrapText="1"/>
    </xf>
    <xf numFmtId="0" fontId="5" fillId="2" borderId="0" xfId="19" applyFont="1" applyFill="1" applyBorder="1" applyAlignment="1">
      <alignment horizontal="left" vertical="center" wrapText="1"/>
    </xf>
    <xf numFmtId="165" fontId="4" fillId="0" borderId="0" xfId="19" applyNumberFormat="1" applyFont="1" applyFill="1" applyBorder="1" applyAlignment="1">
      <alignment vertical="center" wrapText="1"/>
    </xf>
    <xf numFmtId="4" fontId="4" fillId="3" borderId="0" xfId="19" applyFont="1" applyFill="1" applyBorder="1" applyAlignment="1">
      <alignment horizontal="left" wrapText="1"/>
    </xf>
    <xf numFmtId="3" fontId="3" fillId="0" borderId="0" xfId="19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0" fillId="2" borderId="0" xfId="0" applyFont="1" applyFill="1" applyAlignment="1">
      <alignment/>
    </xf>
    <xf numFmtId="165" fontId="4" fillId="0" borderId="0" xfId="19" applyNumberFormat="1" applyFont="1" applyFill="1" applyBorder="1" applyAlignment="1">
      <alignment horizontal="right" vertical="top" wrapText="1"/>
    </xf>
    <xf numFmtId="165" fontId="4" fillId="0" borderId="0" xfId="19" applyNumberFormat="1" applyFont="1" applyFill="1" applyBorder="1" applyAlignment="1">
      <alignment horizontal="right" vertical="center" wrapText="1"/>
    </xf>
    <xf numFmtId="3" fontId="4" fillId="0" borderId="0" xfId="19" applyFont="1" applyFill="1" applyBorder="1" applyAlignment="1">
      <alignment vertical="center" wrapText="1"/>
    </xf>
    <xf numFmtId="3" fontId="3" fillId="0" borderId="0" xfId="19" applyFont="1" applyFill="1" applyBorder="1" applyAlignment="1">
      <alignment vertical="center" wrapText="1"/>
    </xf>
    <xf numFmtId="165" fontId="3" fillId="0" borderId="0" xfId="19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/>
    </xf>
    <xf numFmtId="164" fontId="4" fillId="0" borderId="0" xfId="19" applyNumberFormat="1" applyFont="1" applyFill="1" applyBorder="1" applyAlignment="1">
      <alignment vertical="center" wrapText="1"/>
    </xf>
    <xf numFmtId="164" fontId="3" fillId="0" borderId="0" xfId="19" applyNumberFormat="1" applyFont="1" applyFill="1" applyBorder="1" applyAlignment="1">
      <alignment vertical="center" wrapText="1"/>
    </xf>
    <xf numFmtId="165" fontId="3" fillId="0" borderId="0" xfId="19" applyFont="1" applyFill="1" applyBorder="1" applyAlignment="1">
      <alignment vertical="center" wrapText="1"/>
    </xf>
    <xf numFmtId="164" fontId="0" fillId="0" borderId="0" xfId="0" applyNumberFormat="1" applyFill="1" applyAlignment="1">
      <alignment/>
    </xf>
    <xf numFmtId="164" fontId="4" fillId="0" borderId="0" xfId="0" applyNumberFormat="1" applyFont="1" applyAlignment="1">
      <alignment/>
    </xf>
    <xf numFmtId="41" fontId="3" fillId="0" borderId="0" xfId="19" applyNumberFormat="1" applyFont="1" applyFill="1" applyBorder="1" applyAlignment="1">
      <alignment vertical="center" wrapText="1"/>
    </xf>
    <xf numFmtId="41" fontId="4" fillId="0" borderId="0" xfId="19" applyNumberFormat="1" applyFont="1" applyFill="1" applyBorder="1" applyAlignment="1">
      <alignment vertical="center" wrapText="1"/>
    </xf>
    <xf numFmtId="4" fontId="4" fillId="0" borderId="0" xfId="19" applyFont="1" applyFill="1" applyBorder="1" applyAlignment="1">
      <alignment horizontal="left" vertical="top" wrapText="1"/>
    </xf>
    <xf numFmtId="165" fontId="3" fillId="0" borderId="0" xfId="19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4" fillId="0" borderId="0" xfId="19" applyFont="1" applyFill="1" applyBorder="1" applyAlignment="1">
      <alignment horizontal="center" wrapText="1"/>
    </xf>
    <xf numFmtId="0" fontId="4" fillId="0" borderId="0" xfId="19" applyFont="1" applyFill="1" applyBorder="1" applyAlignment="1">
      <alignment/>
    </xf>
    <xf numFmtId="3" fontId="4" fillId="0" borderId="0" xfId="19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Alignment="1">
      <alignment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Fill="1" applyAlignment="1">
      <alignment/>
    </xf>
    <xf numFmtId="186" fontId="3" fillId="0" borderId="0" xfId="19" applyNumberFormat="1" applyFont="1" applyFill="1" applyBorder="1" applyAlignment="1">
      <alignment vertical="center" wrapText="1"/>
    </xf>
    <xf numFmtId="1" fontId="3" fillId="0" borderId="0" xfId="19" applyNumberFormat="1" applyFont="1" applyFill="1" applyBorder="1" applyAlignment="1">
      <alignment horizontal="left" vertical="top" wrapText="1"/>
    </xf>
    <xf numFmtId="164" fontId="4" fillId="0" borderId="0" xfId="19" applyNumberFormat="1" applyFont="1" applyFill="1" applyBorder="1" applyAlignment="1">
      <alignment horizontal="left" vertical="top" wrapText="1"/>
    </xf>
    <xf numFmtId="164" fontId="3" fillId="0" borderId="0" xfId="19" applyNumberFormat="1" applyFont="1" applyFill="1" applyBorder="1" applyAlignment="1">
      <alignment horizontal="left" vertical="top" wrapText="1"/>
    </xf>
    <xf numFmtId="16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89" fontId="4" fillId="0" borderId="0" xfId="20" applyNumberFormat="1" applyFont="1" applyAlignment="1">
      <alignment/>
    </xf>
    <xf numFmtId="0" fontId="4" fillId="0" borderId="0" xfId="0" applyFont="1" applyFill="1" applyAlignment="1">
      <alignment/>
    </xf>
    <xf numFmtId="189" fontId="3" fillId="0" borderId="0" xfId="20" applyNumberFormat="1" applyFont="1" applyAlignment="1">
      <alignment/>
    </xf>
    <xf numFmtId="189" fontId="4" fillId="0" borderId="0" xfId="20" applyNumberFormat="1" applyFont="1" applyFill="1" applyBorder="1" applyAlignment="1">
      <alignment vertical="center" wrapText="1"/>
    </xf>
    <xf numFmtId="189" fontId="3" fillId="0" borderId="0" xfId="20" applyNumberFormat="1" applyFont="1" applyFill="1" applyBorder="1" applyAlignment="1">
      <alignment vertical="center" wrapText="1"/>
    </xf>
    <xf numFmtId="1" fontId="8" fillId="0" borderId="0" xfId="19" applyNumberFormat="1" applyFont="1" applyFill="1" applyBorder="1" applyAlignment="1">
      <alignment horizontal="left" vertical="top" wrapText="1"/>
    </xf>
    <xf numFmtId="1" fontId="4" fillId="0" borderId="0" xfId="19" applyNumberFormat="1" applyFont="1" applyFill="1" applyBorder="1" applyAlignment="1">
      <alignment horizontal="right" vertical="top" wrapText="1"/>
    </xf>
    <xf numFmtId="189" fontId="4" fillId="0" borderId="0" xfId="20" applyNumberFormat="1" applyFont="1" applyFill="1" applyBorder="1" applyAlignment="1">
      <alignment horizontal="right" vertical="top" wrapText="1"/>
    </xf>
    <xf numFmtId="189" fontId="3" fillId="0" borderId="0" xfId="0" applyNumberFormat="1" applyFont="1" applyAlignment="1">
      <alignment/>
    </xf>
    <xf numFmtId="189" fontId="4" fillId="0" borderId="0" xfId="20" applyNumberFormat="1" applyFont="1" applyFill="1" applyAlignment="1">
      <alignment/>
    </xf>
    <xf numFmtId="189" fontId="4" fillId="0" borderId="0" xfId="20" applyNumberFormat="1" applyFont="1" applyFill="1" applyBorder="1" applyAlignment="1">
      <alignment horizontal="right" vertical="center" wrapText="1"/>
    </xf>
    <xf numFmtId="189" fontId="4" fillId="0" borderId="0" xfId="20" applyNumberFormat="1" applyFont="1" applyFill="1" applyBorder="1" applyAlignment="1">
      <alignment horizontal="left" vertical="top" wrapText="1"/>
    </xf>
    <xf numFmtId="189" fontId="3" fillId="0" borderId="0" xfId="20" applyNumberFormat="1" applyFont="1" applyFill="1" applyBorder="1" applyAlignment="1">
      <alignment horizontal="left" vertical="top" wrapText="1"/>
    </xf>
    <xf numFmtId="189" fontId="3" fillId="0" borderId="0" xfId="20" applyNumberFormat="1" applyFont="1" applyFill="1" applyAlignment="1">
      <alignment/>
    </xf>
    <xf numFmtId="0" fontId="0" fillId="0" borderId="0" xfId="0" applyFont="1" applyFill="1" applyAlignment="1">
      <alignment/>
    </xf>
    <xf numFmtId="189" fontId="4" fillId="0" borderId="0" xfId="19" applyNumberFormat="1" applyFont="1" applyBorder="1" applyAlignment="1">
      <alignment/>
    </xf>
    <xf numFmtId="3" fontId="3" fillId="0" borderId="0" xfId="19" applyFont="1" applyBorder="1" applyAlignment="1">
      <alignment vertical="center" wrapText="1"/>
    </xf>
    <xf numFmtId="0" fontId="4" fillId="2" borderId="0" xfId="0" applyFont="1" applyFill="1" applyAlignment="1">
      <alignment/>
    </xf>
    <xf numFmtId="165" fontId="3" fillId="0" borderId="0" xfId="19" applyNumberFormat="1" applyFont="1" applyFill="1" applyBorder="1" applyAlignment="1">
      <alignment horizontal="right" vertical="top" wrapText="1"/>
    </xf>
    <xf numFmtId="186" fontId="4" fillId="0" borderId="0" xfId="19" applyNumberFormat="1" applyFont="1" applyFill="1" applyBorder="1" applyAlignment="1">
      <alignment vertical="center" wrapText="1"/>
    </xf>
    <xf numFmtId="189" fontId="3" fillId="0" borderId="0" xfId="19" applyNumberFormat="1" applyFont="1" applyFill="1" applyBorder="1" applyAlignment="1">
      <alignment horizontal="right" vertical="top" wrapText="1"/>
    </xf>
    <xf numFmtId="189" fontId="3" fillId="0" borderId="0" xfId="20" applyNumberFormat="1" applyFont="1" applyFill="1" applyBorder="1" applyAlignment="1">
      <alignment horizontal="right" vertical="top" wrapText="1"/>
    </xf>
    <xf numFmtId="3" fontId="3" fillId="0" borderId="0" xfId="19" applyFont="1" applyBorder="1" applyAlignment="1">
      <alignment horizontal="left" vertical="center" wrapText="1"/>
    </xf>
    <xf numFmtId="0" fontId="6" fillId="2" borderId="1" xfId="19" applyFont="1" applyFill="1" applyBorder="1" applyAlignment="1">
      <alignment horizontal="center" vertical="center" wrapText="1"/>
    </xf>
    <xf numFmtId="0" fontId="6" fillId="2" borderId="0" xfId="19" applyFont="1" applyFill="1" applyBorder="1" applyAlignment="1">
      <alignment horizontal="right" vertical="center" wrapText="1"/>
    </xf>
    <xf numFmtId="0" fontId="5" fillId="2" borderId="0" xfId="19" applyFont="1" applyFill="1" applyBorder="1" applyAlignment="1">
      <alignment horizontal="left" vertical="center" wrapText="1"/>
    </xf>
    <xf numFmtId="4" fontId="4" fillId="0" borderId="0" xfId="19" applyFont="1" applyBorder="1" applyAlignment="1">
      <alignment horizontal="center" wrapText="1"/>
    </xf>
    <xf numFmtId="3" fontId="4" fillId="0" borderId="0" xfId="19" applyFont="1" applyBorder="1" applyAlignment="1">
      <alignment horizontal="center" wrapText="1"/>
    </xf>
    <xf numFmtId="4" fontId="4" fillId="0" borderId="0" xfId="19" applyFont="1" applyBorder="1" applyAlignment="1">
      <alignment horizontal="center" wrapText="1"/>
    </xf>
    <xf numFmtId="3" fontId="3" fillId="0" borderId="0" xfId="19" applyFont="1" applyFill="1" applyBorder="1" applyAlignment="1">
      <alignment horizontal="left" vertical="center" wrapText="1"/>
    </xf>
    <xf numFmtId="4" fontId="6" fillId="3" borderId="1" xfId="19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099B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1.2812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88" t="s">
        <v>58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2" t="s">
        <v>0</v>
      </c>
      <c r="B3" s="2"/>
      <c r="C3" s="3"/>
      <c r="D3" s="92"/>
      <c r="E3" s="92"/>
      <c r="F3" s="92"/>
      <c r="G3" s="92"/>
      <c r="H3" s="93"/>
      <c r="I3" s="94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33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8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0.23678142812808622</v>
      </c>
      <c r="D8" s="66">
        <v>0.4738096731517718</v>
      </c>
      <c r="E8" s="66">
        <v>0.2894088987201448</v>
      </c>
      <c r="F8" s="34"/>
      <c r="G8" s="42">
        <v>-0.6645313800056363</v>
      </c>
      <c r="H8" s="42">
        <v>0.8490541155464927</v>
      </c>
      <c r="I8" s="42">
        <v>-0.8716168391217822</v>
      </c>
    </row>
    <row r="9" spans="1:9" ht="12.75">
      <c r="A9" s="9" t="s">
        <v>3</v>
      </c>
      <c r="B9" s="64">
        <v>270.26394984800595</v>
      </c>
      <c r="C9" s="66">
        <v>0.19193336769600272</v>
      </c>
      <c r="D9" s="66">
        <v>0.35716722045751126</v>
      </c>
      <c r="E9" s="66">
        <v>0.45089941184648624</v>
      </c>
      <c r="F9" s="34"/>
      <c r="G9" s="42">
        <v>-6.682895400073154</v>
      </c>
      <c r="H9" s="42">
        <v>-5.453497835577588</v>
      </c>
      <c r="I9" s="42">
        <v>-6.782998023063135</v>
      </c>
    </row>
    <row r="10" spans="1:9" ht="12.75">
      <c r="A10" s="9" t="s">
        <v>4</v>
      </c>
      <c r="B10" s="64">
        <v>211.26066007069534</v>
      </c>
      <c r="C10" s="66">
        <v>0.14673025813664264</v>
      </c>
      <c r="D10" s="66">
        <v>0.45809070394393453</v>
      </c>
      <c r="E10" s="66">
        <v>0.39517903791942255</v>
      </c>
      <c r="F10" s="34"/>
      <c r="G10" s="42">
        <v>-6.92949280024239</v>
      </c>
      <c r="H10" s="42">
        <v>-0.9508097445463167</v>
      </c>
      <c r="I10" s="42">
        <v>-8.040725315687453</v>
      </c>
    </row>
    <row r="11" spans="1:9" ht="12.75">
      <c r="A11" s="9" t="s">
        <v>5</v>
      </c>
      <c r="B11" s="64">
        <v>63.28395932056439</v>
      </c>
      <c r="C11" s="66">
        <v>0.2943119898760015</v>
      </c>
      <c r="D11" s="66">
        <v>0.39232623281760653</v>
      </c>
      <c r="E11" s="66">
        <v>0.313361777306393</v>
      </c>
      <c r="F11" s="34"/>
      <c r="G11" s="42">
        <v>-2.3828809597639995</v>
      </c>
      <c r="H11" s="42">
        <v>-1.1849893266687561</v>
      </c>
      <c r="I11" s="42">
        <v>-2.53240613805669</v>
      </c>
    </row>
    <row r="12" spans="1:9" ht="12.75">
      <c r="A12" s="9" t="s">
        <v>6</v>
      </c>
      <c r="B12" s="64">
        <v>49.34711582045869</v>
      </c>
      <c r="C12" s="66">
        <v>0.17341395579753902</v>
      </c>
      <c r="D12" s="66">
        <v>0.5132593221973225</v>
      </c>
      <c r="E12" s="66">
        <v>0.3133267220051367</v>
      </c>
      <c r="F12" s="34"/>
      <c r="G12" s="42">
        <v>-4.654387843346</v>
      </c>
      <c r="H12" s="42">
        <v>-2.4683399490038895</v>
      </c>
      <c r="I12" s="42">
        <v>-4.833988169617848</v>
      </c>
    </row>
    <row r="13" spans="1:9" ht="12.75">
      <c r="A13" s="9" t="s">
        <v>7</v>
      </c>
      <c r="B13" s="64">
        <v>76.99728080413878</v>
      </c>
      <c r="C13" s="66">
        <v>0.21253970575939207</v>
      </c>
      <c r="D13" s="66">
        <v>0.46865324892965915</v>
      </c>
      <c r="E13" s="66">
        <v>0.3188070453109474</v>
      </c>
      <c r="F13" s="34"/>
      <c r="G13" s="42">
        <v>-4.4318075672204795</v>
      </c>
      <c r="H13" s="42">
        <v>-1.4634335169381671</v>
      </c>
      <c r="I13" s="42">
        <v>-4.760663303066311</v>
      </c>
    </row>
    <row r="14" spans="1:9" ht="12.75">
      <c r="A14" s="9" t="s">
        <v>8</v>
      </c>
      <c r="B14" s="64">
        <v>260.85617047042325</v>
      </c>
      <c r="C14" s="66">
        <v>0.23506853962406477</v>
      </c>
      <c r="D14" s="66">
        <v>0.5071907339988305</v>
      </c>
      <c r="E14" s="66">
        <v>0.2577407263771032</v>
      </c>
      <c r="F14" s="34"/>
      <c r="G14" s="42">
        <v>-3.913401600895794</v>
      </c>
      <c r="H14" s="42">
        <v>-1.0362911222949465</v>
      </c>
      <c r="I14" s="42">
        <v>-4.209204941411248</v>
      </c>
    </row>
    <row r="15" spans="1:9" ht="12.75">
      <c r="A15" s="9" t="s">
        <v>9</v>
      </c>
      <c r="B15" s="64">
        <v>127.43379362405221</v>
      </c>
      <c r="C15" s="66">
        <v>0.24226361071569436</v>
      </c>
      <c r="D15" s="66">
        <v>0.47197703538784663</v>
      </c>
      <c r="E15" s="66">
        <v>0.2857593538964591</v>
      </c>
      <c r="F15" s="34"/>
      <c r="G15" s="42">
        <v>-4.551875931520887</v>
      </c>
      <c r="H15" s="42">
        <v>0.902112083101093</v>
      </c>
      <c r="I15" s="42">
        <v>-4.795192818742346</v>
      </c>
    </row>
    <row r="16" spans="1:9" ht="12.75">
      <c r="A16" s="9" t="s">
        <v>10</v>
      </c>
      <c r="B16" s="64">
        <v>117.90681241320146</v>
      </c>
      <c r="C16" s="66">
        <v>0.25982440556542474</v>
      </c>
      <c r="D16" s="66">
        <v>0.43094747458312566</v>
      </c>
      <c r="E16" s="66">
        <v>0.30922811985145027</v>
      </c>
      <c r="F16" s="34"/>
      <c r="G16" s="42">
        <v>-6.438899748596927</v>
      </c>
      <c r="H16" s="42">
        <v>-2.380223426378909</v>
      </c>
      <c r="I16" s="42">
        <v>-6.749881792261781</v>
      </c>
    </row>
    <row r="17" spans="1:9" ht="12.75">
      <c r="A17" s="9" t="s">
        <v>11</v>
      </c>
      <c r="B17" s="64">
        <v>88.13582611211847</v>
      </c>
      <c r="C17" s="66">
        <v>0.21881089908350354</v>
      </c>
      <c r="D17" s="66">
        <v>0.36150213034648127</v>
      </c>
      <c r="E17" s="66">
        <v>0.4196869705700132</v>
      </c>
      <c r="F17" s="34"/>
      <c r="G17" s="42">
        <v>-11.268236559294454</v>
      </c>
      <c r="H17" s="42">
        <v>-3.839965402978234</v>
      </c>
      <c r="I17" s="42">
        <v>-11.58312336393552</v>
      </c>
    </row>
    <row r="18" spans="1:9" ht="12.75">
      <c r="A18" s="11"/>
      <c r="B18" s="45"/>
      <c r="C18" s="34"/>
      <c r="D18" s="34"/>
      <c r="E18" s="34"/>
      <c r="F18" s="34"/>
      <c r="G18" s="38"/>
      <c r="H18" s="38"/>
      <c r="I18" s="38"/>
    </row>
    <row r="19" spans="1:9" ht="12.75">
      <c r="A19" s="8" t="s">
        <v>16</v>
      </c>
      <c r="B19" s="29"/>
      <c r="C19" s="34"/>
      <c r="D19" s="34"/>
      <c r="E19" s="34"/>
      <c r="F19" s="34"/>
      <c r="G19" s="38"/>
      <c r="H19" s="38"/>
      <c r="I19" s="38"/>
    </row>
    <row r="20" spans="1:9" ht="12.75">
      <c r="A20" s="9" t="s">
        <v>17</v>
      </c>
      <c r="B20" s="64">
        <v>189.63942784550548</v>
      </c>
      <c r="C20" s="66">
        <v>0.26353140703843997</v>
      </c>
      <c r="D20" s="66">
        <v>0.3859448012200002</v>
      </c>
      <c r="E20" s="66">
        <v>0.3505237917415594</v>
      </c>
      <c r="F20" s="34"/>
      <c r="G20" s="42">
        <v>-3.889624691970094</v>
      </c>
      <c r="H20" s="42">
        <v>-1.4646135558787075</v>
      </c>
      <c r="I20" s="42">
        <v>-4.246228286379795</v>
      </c>
    </row>
    <row r="21" spans="1:9" ht="12.75">
      <c r="A21" s="9" t="s">
        <v>18</v>
      </c>
      <c r="B21" s="64">
        <v>274.89904423071596</v>
      </c>
      <c r="C21" s="66">
        <v>0.20173503752722993</v>
      </c>
      <c r="D21" s="66">
        <v>0.45705068001372257</v>
      </c>
      <c r="E21" s="66">
        <v>0.3412142824590472</v>
      </c>
      <c r="F21" s="34"/>
      <c r="G21" s="42">
        <v>-6.291539407064067</v>
      </c>
      <c r="H21" s="42">
        <v>-2.2682470306285025</v>
      </c>
      <c r="I21" s="42">
        <v>-6.453390393061863</v>
      </c>
    </row>
    <row r="22" spans="1:9" ht="12.75">
      <c r="A22" s="9" t="s">
        <v>19</v>
      </c>
      <c r="B22" s="64">
        <v>117.44226527237355</v>
      </c>
      <c r="C22" s="66">
        <v>0.20052772878987002</v>
      </c>
      <c r="D22" s="66">
        <v>0.48344997984778487</v>
      </c>
      <c r="E22" s="66">
        <v>0.3160222913623449</v>
      </c>
      <c r="F22" s="34"/>
      <c r="G22" s="42">
        <v>-9.883496994904721</v>
      </c>
      <c r="H22" s="42">
        <v>-2.6587204503606485</v>
      </c>
      <c r="I22" s="42">
        <v>-10.888100279132694</v>
      </c>
    </row>
    <row r="23" spans="1:9" ht="12.75">
      <c r="A23" s="9" t="s">
        <v>20</v>
      </c>
      <c r="B23" s="64">
        <v>268.4072598826004</v>
      </c>
      <c r="C23" s="66">
        <v>0.20884508227083967</v>
      </c>
      <c r="D23" s="66">
        <v>0.4118206801878641</v>
      </c>
      <c r="E23" s="66">
        <v>0.3793342375412946</v>
      </c>
      <c r="F23" s="34"/>
      <c r="G23" s="42">
        <v>-4.51460777014671</v>
      </c>
      <c r="H23" s="42">
        <v>0.17098407290119919</v>
      </c>
      <c r="I23" s="42">
        <v>-4.908882216816558</v>
      </c>
    </row>
    <row r="24" spans="1:9" ht="12.75">
      <c r="A24" s="9" t="s">
        <v>21</v>
      </c>
      <c r="B24" s="64">
        <v>164.65778601464956</v>
      </c>
      <c r="C24" s="66">
        <v>0.2224759770103294</v>
      </c>
      <c r="D24" s="66">
        <v>0.4250242247876285</v>
      </c>
      <c r="E24" s="66">
        <v>0.3524997982020421</v>
      </c>
      <c r="F24" s="34"/>
      <c r="G24" s="42">
        <v>-4.612444283167828</v>
      </c>
      <c r="H24" s="42">
        <v>-1.6665966963253378</v>
      </c>
      <c r="I24" s="42">
        <v>-4.919777341810616</v>
      </c>
    </row>
    <row r="25" spans="1:9" ht="12.75">
      <c r="A25" s="9" t="s">
        <v>22</v>
      </c>
      <c r="B25" s="64">
        <v>258.04296686331736</v>
      </c>
      <c r="C25" s="66">
        <v>0.21042278882909599</v>
      </c>
      <c r="D25" s="66">
        <v>0.46611374223016133</v>
      </c>
      <c r="E25" s="66">
        <v>0.323463468940741</v>
      </c>
      <c r="F25" s="34"/>
      <c r="G25" s="42">
        <v>-4.914891264613998</v>
      </c>
      <c r="H25" s="42">
        <v>-2.210418501963451</v>
      </c>
      <c r="I25" s="42">
        <v>-5.216765175010098</v>
      </c>
    </row>
    <row r="26" spans="1:9" ht="12.75">
      <c r="A26" s="9" t="s">
        <v>23</v>
      </c>
      <c r="B26" s="64">
        <v>105.3533744880976</v>
      </c>
      <c r="C26" s="66">
        <v>0.18283181655225333</v>
      </c>
      <c r="D26" s="66">
        <v>0.4900323186674563</v>
      </c>
      <c r="E26" s="66">
        <v>0.3271358647802899</v>
      </c>
      <c r="F26" s="34"/>
      <c r="G26" s="42">
        <v>-4.323934041745388</v>
      </c>
      <c r="H26" s="42">
        <v>-1.5048731893647462</v>
      </c>
      <c r="I26" s="42">
        <v>-4.786980551777337</v>
      </c>
    </row>
    <row r="27" spans="1:9" ht="12.75">
      <c r="A27" s="8" t="s">
        <v>0</v>
      </c>
      <c r="B27" s="29"/>
      <c r="C27" s="35"/>
      <c r="D27" s="35"/>
      <c r="E27" s="35"/>
      <c r="F27" s="35"/>
      <c r="G27" s="35"/>
      <c r="H27" s="39"/>
      <c r="I27" s="40"/>
    </row>
    <row r="28" spans="1:9" ht="12.75">
      <c r="A28" s="8" t="s">
        <v>26</v>
      </c>
      <c r="B28" s="29"/>
      <c r="C28" s="34"/>
      <c r="D28" s="34"/>
      <c r="E28" s="34"/>
      <c r="F28" s="34"/>
      <c r="G28" s="67"/>
      <c r="H28" s="67"/>
      <c r="I28" s="67"/>
    </row>
    <row r="29" spans="1:9" ht="12.75">
      <c r="A29" s="9" t="s">
        <v>34</v>
      </c>
      <c r="B29" s="65">
        <v>750.000000038997</v>
      </c>
      <c r="C29" s="66">
        <v>0.23909845590756834</v>
      </c>
      <c r="D29" s="66">
        <v>0.42078104988745507</v>
      </c>
      <c r="E29" s="66">
        <v>0.34012049420498236</v>
      </c>
      <c r="F29" s="34"/>
      <c r="G29" s="42">
        <v>-1.4844699572402693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0.18141223725713285</v>
      </c>
      <c r="D30" s="66">
        <v>0.48526359025104465</v>
      </c>
      <c r="E30" s="66">
        <v>0.3333241724918211</v>
      </c>
      <c r="F30" s="34"/>
      <c r="G30" s="42">
        <v>-2.96814288254539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0.1924432349721871</v>
      </c>
      <c r="D31" s="66">
        <v>0.3582152125089429</v>
      </c>
      <c r="E31" s="66">
        <v>0.4493415525188709</v>
      </c>
      <c r="F31" s="34"/>
      <c r="G31" s="42">
        <v>-6.625648314312125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0.15827338141697772</v>
      </c>
      <c r="D32" s="66">
        <v>0.25455635480674343</v>
      </c>
      <c r="E32" s="66">
        <v>0.587170263776279</v>
      </c>
      <c r="F32" s="34"/>
      <c r="G32" s="42">
        <v>-9.32910718765455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42"/>
      <c r="H33" s="43"/>
      <c r="I33" s="43"/>
    </row>
    <row r="34" spans="1:9" ht="12.75">
      <c r="A34" s="8" t="s">
        <v>12</v>
      </c>
      <c r="B34" s="56">
        <f>SUM(B29:B33)</f>
        <v>1378.4421245972544</v>
      </c>
      <c r="C34" s="68">
        <v>0.2142333747611587</v>
      </c>
      <c r="D34" s="68">
        <v>0.4412014087678807</v>
      </c>
      <c r="E34" s="68">
        <v>0.3445652164709538</v>
      </c>
      <c r="F34" s="35"/>
      <c r="G34" s="21">
        <v>-5.319741068595158</v>
      </c>
      <c r="H34" s="21">
        <v>-1.4844699572402693</v>
      </c>
      <c r="I34" s="21">
        <v>-5.665749315130639</v>
      </c>
    </row>
    <row r="35" spans="1:9" ht="12.75">
      <c r="A35" s="8"/>
      <c r="B35" s="56"/>
      <c r="C35" s="68"/>
      <c r="D35" s="68"/>
      <c r="E35" s="68"/>
      <c r="F35" s="35"/>
      <c r="G35" s="21"/>
      <c r="H35" s="21"/>
      <c r="I35" s="21"/>
    </row>
    <row r="36" spans="1:9" ht="12.75">
      <c r="A36" s="14" t="s">
        <v>27</v>
      </c>
      <c r="B36" s="14"/>
      <c r="C36" s="15"/>
      <c r="D36" s="15"/>
      <c r="E36" s="15"/>
      <c r="F36" s="15"/>
      <c r="G36" s="31"/>
      <c r="H36" s="15"/>
      <c r="I36" s="15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  <row r="51" spans="3:5" ht="12.75">
      <c r="C51" s="57"/>
      <c r="D51" s="57"/>
      <c r="E51" s="57"/>
    </row>
    <row r="52" spans="3:5" ht="12.75">
      <c r="C52" s="57"/>
      <c r="D52" s="57"/>
      <c r="E52" s="57"/>
    </row>
    <row r="53" spans="3:5" ht="12.75">
      <c r="C53" s="57"/>
      <c r="D53" s="57"/>
      <c r="E53" s="57"/>
    </row>
    <row r="54" spans="3:5" ht="12.75">
      <c r="C54" s="57"/>
      <c r="D54" s="57"/>
      <c r="E54" s="57"/>
    </row>
    <row r="55" spans="3:5" ht="12.75">
      <c r="C55" s="57"/>
      <c r="D55" s="57"/>
      <c r="E55" s="57"/>
    </row>
    <row r="56" spans="3:5" ht="12.75">
      <c r="C56" s="57"/>
      <c r="D56" s="57"/>
      <c r="E56" s="57"/>
    </row>
    <row r="57" spans="3:5" ht="12.75">
      <c r="C57" s="57"/>
      <c r="D57" s="57"/>
      <c r="E57" s="57"/>
    </row>
    <row r="58" spans="3:5" ht="12.75">
      <c r="C58" s="57"/>
      <c r="D58" s="57"/>
      <c r="E58" s="57"/>
    </row>
    <row r="59" spans="3:5" ht="12.75">
      <c r="C59" s="57"/>
      <c r="D59" s="57"/>
      <c r="E59" s="57"/>
    </row>
    <row r="60" spans="3:5" ht="12.75">
      <c r="C60" s="57"/>
      <c r="D60" s="57"/>
      <c r="E60" s="57"/>
    </row>
  </sheetData>
  <mergeCells count="7">
    <mergeCell ref="A1:I2"/>
    <mergeCell ref="G4:I4"/>
    <mergeCell ref="C4:E4"/>
    <mergeCell ref="B4:B5"/>
    <mergeCell ref="A4:A5"/>
    <mergeCell ref="D3:G3"/>
    <mergeCell ref="H3:I3"/>
  </mergeCells>
  <printOptions/>
  <pageMargins left="0.7" right="0.79" top="1" bottom="1" header="0.52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35" sqref="A35"/>
    </sheetView>
  </sheetViews>
  <sheetFormatPr defaultColWidth="9.140625" defaultRowHeight="12.75"/>
  <cols>
    <col min="1" max="1" width="36.140625" style="0" customWidth="1"/>
    <col min="2" max="4" width="13.7109375" style="0" customWidth="1"/>
    <col min="5" max="5" width="1.7109375" style="0" customWidth="1"/>
    <col min="6" max="7" width="14.421875" style="0" customWidth="1"/>
    <col min="8" max="8" width="14.7109375" style="0" customWidth="1"/>
  </cols>
  <sheetData>
    <row r="1" spans="1:8" ht="17.25" customHeight="1">
      <c r="A1" s="88" t="s">
        <v>67</v>
      </c>
      <c r="B1" s="88"/>
      <c r="C1" s="88"/>
      <c r="D1" s="88"/>
      <c r="E1" s="88"/>
      <c r="F1" s="88"/>
      <c r="G1" s="88"/>
      <c r="H1" s="88"/>
    </row>
    <row r="2" spans="1:8" ht="12.75">
      <c r="A2" s="2" t="s">
        <v>0</v>
      </c>
      <c r="B2" s="3"/>
      <c r="C2" s="94"/>
      <c r="D2" s="94"/>
      <c r="E2" s="94"/>
      <c r="F2" s="94"/>
      <c r="G2" s="93"/>
      <c r="H2" s="94"/>
    </row>
    <row r="3" spans="1:8" ht="12.75" customHeight="1">
      <c r="A3" s="91"/>
      <c r="B3" s="89" t="s">
        <v>56</v>
      </c>
      <c r="C3" s="89"/>
      <c r="D3" s="89"/>
      <c r="E3" s="16"/>
      <c r="F3" s="89" t="s">
        <v>57</v>
      </c>
      <c r="G3" s="89"/>
      <c r="H3" s="89"/>
    </row>
    <row r="4" spans="1:8" ht="19.5" customHeight="1">
      <c r="A4" s="91"/>
      <c r="B4" s="17" t="s">
        <v>28</v>
      </c>
      <c r="C4" s="17" t="s">
        <v>29</v>
      </c>
      <c r="D4" s="17" t="s">
        <v>35</v>
      </c>
      <c r="E4" s="19"/>
      <c r="F4" s="17" t="s">
        <v>28</v>
      </c>
      <c r="G4" s="17" t="s">
        <v>29</v>
      </c>
      <c r="H4" s="17" t="s">
        <v>35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32">
        <v>-0.6799331253004937</v>
      </c>
      <c r="C7" s="33">
        <v>0.7376044735415803</v>
      </c>
      <c r="D7" s="32">
        <v>-1.1799239747298884</v>
      </c>
      <c r="E7" s="34"/>
      <c r="F7" s="32">
        <v>-1.0390319058622879</v>
      </c>
      <c r="G7" s="37">
        <v>-5.1241725745857</v>
      </c>
      <c r="H7" s="37">
        <v>-0.42049931898587545</v>
      </c>
    </row>
    <row r="8" spans="1:8" ht="12.75">
      <c r="A8" s="9" t="s">
        <v>3</v>
      </c>
      <c r="B8" s="32">
        <v>-2.531222548029973</v>
      </c>
      <c r="C8" s="33">
        <v>-2.811703331983452</v>
      </c>
      <c r="D8" s="32">
        <v>-2.4929366089948957</v>
      </c>
      <c r="E8" s="34"/>
      <c r="F8" s="32">
        <v>-3.2142010465159245</v>
      </c>
      <c r="G8" s="37">
        <v>30.43026549781996</v>
      </c>
      <c r="H8" s="37">
        <v>-4.6039119653998455</v>
      </c>
    </row>
    <row r="9" spans="1:8" ht="12.75">
      <c r="A9" s="9" t="s">
        <v>4</v>
      </c>
      <c r="B9" s="32">
        <v>-0.880736655642977</v>
      </c>
      <c r="C9" s="33">
        <v>-3.633595097864756</v>
      </c>
      <c r="D9" s="32">
        <v>0.0458199060590232</v>
      </c>
      <c r="E9" s="34"/>
      <c r="F9" s="32">
        <v>3.0147979431748126</v>
      </c>
      <c r="G9" s="37">
        <v>-3.387523628863846</v>
      </c>
      <c r="H9" s="37">
        <v>4.035646786110732</v>
      </c>
    </row>
    <row r="10" spans="1:8" ht="12.75">
      <c r="A10" s="9" t="s">
        <v>5</v>
      </c>
      <c r="B10" s="32">
        <v>-0.4407958216022507</v>
      </c>
      <c r="C10" s="33">
        <v>-0.874635568513142</v>
      </c>
      <c r="D10" s="32">
        <v>-0.34587707299596104</v>
      </c>
      <c r="E10" s="34"/>
      <c r="F10" s="32">
        <v>0.8655004666195936</v>
      </c>
      <c r="G10" s="37">
        <v>14.285714285714278</v>
      </c>
      <c r="H10" s="37">
        <v>-0.38728994216850765</v>
      </c>
    </row>
    <row r="11" spans="1:8" ht="12.75">
      <c r="A11" s="9" t="s">
        <v>6</v>
      </c>
      <c r="B11" s="32">
        <v>2.5740991368141266</v>
      </c>
      <c r="C11" s="33">
        <v>1.350078492759593</v>
      </c>
      <c r="D11" s="32">
        <v>2.7098349038937783</v>
      </c>
      <c r="E11" s="34"/>
      <c r="F11" s="32">
        <v>3.6377019054228583</v>
      </c>
      <c r="G11" s="37">
        <v>-18.518518518518505</v>
      </c>
      <c r="H11" s="37">
        <v>7.738824117747512</v>
      </c>
    </row>
    <row r="12" spans="1:8" ht="12.75">
      <c r="A12" s="9" t="s">
        <v>7</v>
      </c>
      <c r="B12" s="37">
        <v>-1.1264210385516549</v>
      </c>
      <c r="C12" s="37">
        <v>-3.125000000000014</v>
      </c>
      <c r="D12" s="37">
        <v>-0.731110382718299</v>
      </c>
      <c r="E12" s="34"/>
      <c r="F12" s="37">
        <v>-2.1855243372882853</v>
      </c>
      <c r="G12" s="37">
        <v>-11.1111111111111</v>
      </c>
      <c r="H12" s="37">
        <v>-1.602391396185368</v>
      </c>
    </row>
    <row r="13" spans="1:8" ht="12.75">
      <c r="A13" s="9" t="s">
        <v>8</v>
      </c>
      <c r="B13" s="37">
        <v>1.5780862800578177</v>
      </c>
      <c r="C13" s="32">
        <v>-1.735357917570525</v>
      </c>
      <c r="D13" s="37">
        <v>2.2049455303961594</v>
      </c>
      <c r="E13" s="34"/>
      <c r="F13" s="37">
        <v>7.549412914790764</v>
      </c>
      <c r="G13" s="37">
        <v>8.163265306122454</v>
      </c>
      <c r="H13" s="37">
        <v>7.434285630620025</v>
      </c>
    </row>
    <row r="14" spans="1:8" ht="12.75">
      <c r="A14" s="9" t="s">
        <v>9</v>
      </c>
      <c r="B14" s="37">
        <v>3.2366533137303577</v>
      </c>
      <c r="C14" s="32">
        <v>-0.16989350568718464</v>
      </c>
      <c r="D14" s="37">
        <v>3.550464350839235</v>
      </c>
      <c r="E14" s="34"/>
      <c r="F14" s="37">
        <v>29.250785418015795</v>
      </c>
      <c r="G14" s="37">
        <v>7.734407641268277</v>
      </c>
      <c r="H14" s="37">
        <v>31.332764361817055</v>
      </c>
    </row>
    <row r="15" spans="1:8" ht="12.75">
      <c r="A15" s="9" t="s">
        <v>10</v>
      </c>
      <c r="B15" s="37">
        <v>1.707290891141568</v>
      </c>
      <c r="C15" s="32">
        <v>1.1234529517105472</v>
      </c>
      <c r="D15" s="37">
        <v>1.7930270489279394</v>
      </c>
      <c r="E15" s="34"/>
      <c r="F15" s="37">
        <v>16.510508154700915</v>
      </c>
      <c r="G15" s="37">
        <v>-21.912291571922964</v>
      </c>
      <c r="H15" s="37">
        <v>20.443402698927244</v>
      </c>
    </row>
    <row r="16" spans="1:8" ht="12.75">
      <c r="A16" s="9" t="s">
        <v>11</v>
      </c>
      <c r="B16" s="32">
        <v>-0.39845100541758427</v>
      </c>
      <c r="C16" s="33">
        <v>0.4739336492890942</v>
      </c>
      <c r="D16" s="32">
        <v>-0.4840563022212905</v>
      </c>
      <c r="E16" s="34"/>
      <c r="F16" s="32">
        <v>-4.541322116117982</v>
      </c>
      <c r="G16" s="37">
        <v>4.761904761904773</v>
      </c>
      <c r="H16" s="37">
        <v>-5.960168812301532</v>
      </c>
    </row>
    <row r="17" spans="1:8" ht="12.75">
      <c r="A17" s="11"/>
      <c r="B17" s="34"/>
      <c r="C17" s="34"/>
      <c r="D17" s="34"/>
      <c r="E17" s="34"/>
      <c r="F17" s="47"/>
      <c r="G17" s="38"/>
      <c r="H17" s="38"/>
    </row>
    <row r="18" spans="1:8" ht="12.75">
      <c r="A18" s="8" t="s">
        <v>16</v>
      </c>
      <c r="B18" s="34"/>
      <c r="C18" s="34"/>
      <c r="D18" s="34"/>
      <c r="E18" s="34"/>
      <c r="F18" s="47"/>
      <c r="G18" s="38"/>
      <c r="H18" s="38"/>
    </row>
    <row r="19" spans="1:8" ht="12.75">
      <c r="A19" s="9" t="s">
        <v>17</v>
      </c>
      <c r="B19" s="32">
        <v>0.6485247053122691</v>
      </c>
      <c r="C19" s="33">
        <v>-2.095754976293861</v>
      </c>
      <c r="D19" s="32">
        <v>1.3418085296564897</v>
      </c>
      <c r="E19" s="34"/>
      <c r="F19" s="32">
        <v>-10.084639856711405</v>
      </c>
      <c r="G19" s="32">
        <v>7.226861464478461</v>
      </c>
      <c r="H19" s="37">
        <v>-12.690765675749631</v>
      </c>
    </row>
    <row r="20" spans="1:8" ht="12.75">
      <c r="A20" s="9" t="s">
        <v>18</v>
      </c>
      <c r="B20" s="32">
        <v>0.3358951789328728</v>
      </c>
      <c r="C20" s="33">
        <v>0.6483404317558126</v>
      </c>
      <c r="D20" s="32">
        <v>0.30631414631217524</v>
      </c>
      <c r="E20" s="34"/>
      <c r="F20" s="32">
        <v>-0.14481996158424693</v>
      </c>
      <c r="G20" s="32">
        <v>12.835690797450042</v>
      </c>
      <c r="H20" s="37">
        <v>-1.0918120234093323</v>
      </c>
    </row>
    <row r="21" spans="1:8" ht="12.75">
      <c r="A21" s="9" t="s">
        <v>19</v>
      </c>
      <c r="B21" s="32">
        <v>1.079751197583164</v>
      </c>
      <c r="C21" s="33">
        <v>-0.28744038660296667</v>
      </c>
      <c r="D21" s="32">
        <v>1.3454638257138924</v>
      </c>
      <c r="E21" s="34"/>
      <c r="F21" s="32">
        <v>20.476282584299696</v>
      </c>
      <c r="G21" s="32">
        <v>0</v>
      </c>
      <c r="H21" s="37">
        <v>24.261090733247244</v>
      </c>
    </row>
    <row r="22" spans="1:8" ht="12.75">
      <c r="A22" s="9" t="s">
        <v>20</v>
      </c>
      <c r="B22" s="32">
        <v>-0.0967238041437497</v>
      </c>
      <c r="C22" s="33">
        <v>-2.8956642957542016</v>
      </c>
      <c r="D22" s="32">
        <v>0.32926319783194913</v>
      </c>
      <c r="E22" s="34"/>
      <c r="F22" s="32">
        <v>9.427682974595882</v>
      </c>
      <c r="G22" s="32">
        <v>-11.621187811576974</v>
      </c>
      <c r="H22" s="37">
        <v>11.876102620607696</v>
      </c>
    </row>
    <row r="23" spans="1:8" ht="12.75">
      <c r="A23" s="9" t="s">
        <v>21</v>
      </c>
      <c r="B23" s="32">
        <v>-0.0021072679964078134</v>
      </c>
      <c r="C23" s="33">
        <v>-0.3643710071794999</v>
      </c>
      <c r="D23" s="32">
        <v>0.07236430621122736</v>
      </c>
      <c r="E23" s="34"/>
      <c r="F23" s="32">
        <v>8.583571915576456</v>
      </c>
      <c r="G23" s="32">
        <v>3.740512723814902</v>
      </c>
      <c r="H23" s="37">
        <v>9.268405379602697</v>
      </c>
    </row>
    <row r="24" spans="1:8" ht="12.75">
      <c r="A24" s="9" t="s">
        <v>22</v>
      </c>
      <c r="B24" s="32">
        <v>0.41288864401562364</v>
      </c>
      <c r="C24" s="33">
        <v>-1.6979541067741621</v>
      </c>
      <c r="D24" s="32">
        <v>0.8208404838839272</v>
      </c>
      <c r="E24" s="34"/>
      <c r="F24" s="37">
        <v>7.622359622551684</v>
      </c>
      <c r="G24" s="37">
        <v>15.745810033498259</v>
      </c>
      <c r="H24" s="37">
        <v>6.537585859142368</v>
      </c>
    </row>
    <row r="25" spans="1:8" ht="12.75">
      <c r="A25" s="9" t="s">
        <v>23</v>
      </c>
      <c r="B25" s="32">
        <v>-0.7463152091035852</v>
      </c>
      <c r="C25" s="33">
        <v>-2.398154826019706</v>
      </c>
      <c r="D25" s="32">
        <v>-0.16979238234026184</v>
      </c>
      <c r="E25" s="34"/>
      <c r="F25" s="37">
        <v>-2.71259099699364</v>
      </c>
      <c r="G25" s="37">
        <v>-28.5569890658588</v>
      </c>
      <c r="H25" s="37">
        <v>4.031248244984823</v>
      </c>
    </row>
    <row r="26" spans="1:8" ht="12.75">
      <c r="A26" s="8"/>
      <c r="B26" s="47"/>
      <c r="C26" s="35"/>
      <c r="D26" s="47"/>
      <c r="E26" s="35"/>
      <c r="F26" s="39"/>
      <c r="G26" s="39"/>
      <c r="H26" s="47"/>
    </row>
    <row r="27" spans="1:8" ht="12.75">
      <c r="A27" s="8" t="s">
        <v>26</v>
      </c>
      <c r="B27" s="34"/>
      <c r="C27" s="34"/>
      <c r="D27" s="34"/>
      <c r="E27" s="34"/>
      <c r="F27" s="47"/>
      <c r="G27" s="47"/>
      <c r="H27" s="47"/>
    </row>
    <row r="28" spans="1:8" ht="12.75">
      <c r="A28" s="12" t="s">
        <v>13</v>
      </c>
      <c r="B28" s="44">
        <v>0</v>
      </c>
      <c r="C28" s="44">
        <v>0</v>
      </c>
      <c r="D28" s="27">
        <v>-0.8887803038807505</v>
      </c>
      <c r="E28" s="34"/>
      <c r="F28" s="44">
        <v>0</v>
      </c>
      <c r="G28" s="44">
        <v>0</v>
      </c>
      <c r="H28" s="37">
        <v>0.36509007666904836</v>
      </c>
    </row>
    <row r="29" spans="1:8" ht="12.75">
      <c r="A29" s="9" t="s">
        <v>14</v>
      </c>
      <c r="B29" s="44">
        <v>0</v>
      </c>
      <c r="C29" s="44">
        <v>0</v>
      </c>
      <c r="D29" s="27">
        <v>1.6275463840320015</v>
      </c>
      <c r="E29" s="34"/>
      <c r="F29" s="44">
        <v>0</v>
      </c>
      <c r="G29" s="44">
        <v>0</v>
      </c>
      <c r="H29" s="37">
        <v>5.428386998226117</v>
      </c>
    </row>
    <row r="30" spans="1:8" ht="12.75">
      <c r="A30" s="9" t="s">
        <v>15</v>
      </c>
      <c r="B30" s="44">
        <v>0</v>
      </c>
      <c r="C30" s="44">
        <v>0</v>
      </c>
      <c r="D30" s="27">
        <v>2.996467415471372</v>
      </c>
      <c r="E30" s="34"/>
      <c r="F30" s="44">
        <v>0</v>
      </c>
      <c r="G30" s="44">
        <v>0</v>
      </c>
      <c r="H30" s="37">
        <v>25.812047630053627</v>
      </c>
    </row>
    <row r="31" spans="1:8" ht="12.75">
      <c r="A31" s="8"/>
      <c r="B31" s="35"/>
      <c r="C31" s="35"/>
      <c r="D31" s="35"/>
      <c r="E31" s="35"/>
      <c r="F31" s="47"/>
      <c r="G31" s="43"/>
      <c r="H31" s="47"/>
    </row>
    <row r="32" spans="1:8" ht="12.75">
      <c r="A32" s="8" t="s">
        <v>12</v>
      </c>
      <c r="B32" s="46">
        <v>0.26712472227343653</v>
      </c>
      <c r="C32" s="36">
        <v>-1.4461760609472947</v>
      </c>
      <c r="D32" s="46">
        <v>0.5605562379177371</v>
      </c>
      <c r="E32" s="46"/>
      <c r="F32" s="58">
        <v>4.200768183933803</v>
      </c>
      <c r="G32" s="58">
        <v>2.6019396185805306</v>
      </c>
      <c r="H32" s="46">
        <v>4.384174108903622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27</v>
      </c>
      <c r="B34" s="15"/>
      <c r="C34" s="15"/>
      <c r="D34" s="15"/>
      <c r="E34" s="15"/>
      <c r="F34" s="22"/>
      <c r="G34" s="15"/>
      <c r="H34" s="15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">
      <selection activeCell="A36" sqref="A36"/>
    </sheetView>
  </sheetViews>
  <sheetFormatPr defaultColWidth="9.140625" defaultRowHeight="12.75"/>
  <cols>
    <col min="1" max="1" width="36.7109375" style="65" customWidth="1"/>
    <col min="2" max="2" width="6.7109375" style="65" hidden="1" customWidth="1"/>
    <col min="3" max="7" width="13.421875" style="65" customWidth="1"/>
    <col min="8" max="8" width="1.7109375" style="65" customWidth="1"/>
    <col min="9" max="9" width="13.421875" style="65" customWidth="1"/>
  </cols>
  <sheetData>
    <row r="1" spans="1:9" s="65" customFormat="1" ht="12.75" customHeight="1">
      <c r="A1" s="88" t="s">
        <v>68</v>
      </c>
      <c r="B1" s="88"/>
      <c r="C1" s="88"/>
      <c r="D1" s="88"/>
      <c r="E1" s="88"/>
      <c r="F1" s="88"/>
      <c r="G1" s="88"/>
      <c r="H1" s="88"/>
      <c r="I1" s="88"/>
    </row>
    <row r="2" spans="1:9" s="65" customFormat="1" ht="12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s="65" customFormat="1" ht="12.75" customHeight="1">
      <c r="A3" s="2"/>
      <c r="B3" s="2"/>
      <c r="C3" s="2"/>
      <c r="D3" s="2"/>
      <c r="E3" s="3"/>
      <c r="F3" s="94"/>
      <c r="G3" s="94"/>
      <c r="H3" s="94"/>
      <c r="I3" s="94"/>
    </row>
    <row r="4" spans="1:9" ht="12.75" customHeight="1">
      <c r="A4" s="91"/>
      <c r="B4" s="90" t="s">
        <v>46</v>
      </c>
      <c r="C4" s="90" t="s">
        <v>45</v>
      </c>
      <c r="D4" s="90" t="s">
        <v>44</v>
      </c>
      <c r="E4" s="89" t="s">
        <v>30</v>
      </c>
      <c r="F4" s="89"/>
      <c r="G4" s="89"/>
      <c r="H4" s="16"/>
      <c r="I4" s="90" t="s">
        <v>33</v>
      </c>
    </row>
    <row r="5" spans="1:9" ht="21.75" customHeight="1">
      <c r="A5" s="91"/>
      <c r="B5" s="90"/>
      <c r="C5" s="90"/>
      <c r="D5" s="90"/>
      <c r="E5" s="17" t="s">
        <v>24</v>
      </c>
      <c r="F5" s="19" t="s">
        <v>31</v>
      </c>
      <c r="G5" s="19" t="s">
        <v>25</v>
      </c>
      <c r="H5" s="19"/>
      <c r="I5" s="90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8"/>
      <c r="D7" s="8"/>
      <c r="E7" s="4"/>
      <c r="F7" s="4"/>
      <c r="G7" s="4"/>
      <c r="H7" s="4"/>
      <c r="I7" s="4"/>
    </row>
    <row r="8" spans="1:9" ht="12.75">
      <c r="A8" s="9" t="s">
        <v>2</v>
      </c>
      <c r="B8" s="64">
        <v>54.13829925200001</v>
      </c>
      <c r="C8" s="64">
        <v>29.576004772000008</v>
      </c>
      <c r="D8" s="37">
        <f>C8/B8*100</f>
        <v>54.63046527252588</v>
      </c>
      <c r="E8" s="66">
        <v>0.2992972897198178</v>
      </c>
      <c r="F8" s="66">
        <v>0.46448430746148495</v>
      </c>
      <c r="G8" s="66">
        <v>0.23621840281869688</v>
      </c>
      <c r="H8" s="34"/>
      <c r="I8" s="42">
        <v>0.29456758372990743</v>
      </c>
    </row>
    <row r="9" spans="1:9" ht="12.75">
      <c r="A9" s="9" t="s">
        <v>3</v>
      </c>
      <c r="B9" s="64">
        <v>278.96789833699995</v>
      </c>
      <c r="C9" s="64">
        <v>124.03927478399991</v>
      </c>
      <c r="D9" s="37">
        <f aca="true" t="shared" si="0" ref="D9:D17">C9/B9*100</f>
        <v>44.46363740180509</v>
      </c>
      <c r="E9" s="66">
        <v>0.32615879170891904</v>
      </c>
      <c r="F9" s="66">
        <v>0.2887255588712909</v>
      </c>
      <c r="G9" s="66">
        <v>0.38511564941979076</v>
      </c>
      <c r="H9" s="34"/>
      <c r="I9" s="42">
        <v>6.069064145414903</v>
      </c>
    </row>
    <row r="10" spans="1:9" ht="12.75">
      <c r="A10" s="9" t="s">
        <v>4</v>
      </c>
      <c r="B10" s="64">
        <v>137.509761539</v>
      </c>
      <c r="C10" s="64">
        <v>74.80588239899997</v>
      </c>
      <c r="D10" s="37">
        <f t="shared" si="0"/>
        <v>54.40041605903288</v>
      </c>
      <c r="E10" s="66">
        <v>0.2998144022200562</v>
      </c>
      <c r="F10" s="66">
        <v>0.28107353283865655</v>
      </c>
      <c r="G10" s="66">
        <v>0.41911206494128755</v>
      </c>
      <c r="H10" s="34"/>
      <c r="I10" s="42">
        <v>-7.253504655620013</v>
      </c>
    </row>
    <row r="11" spans="1:9" ht="12.75">
      <c r="A11" s="9" t="s">
        <v>5</v>
      </c>
      <c r="B11" s="64">
        <v>50.49364517299998</v>
      </c>
      <c r="C11" s="64">
        <v>23.354826167000013</v>
      </c>
      <c r="D11" s="37">
        <f t="shared" si="0"/>
        <v>46.25300092117004</v>
      </c>
      <c r="E11" s="66">
        <v>0.2773411209179648</v>
      </c>
      <c r="F11" s="66">
        <v>0.5182007962491546</v>
      </c>
      <c r="G11" s="66">
        <v>0.20445808283287992</v>
      </c>
      <c r="H11" s="34"/>
      <c r="I11" s="42">
        <v>3.3322081736577838</v>
      </c>
    </row>
    <row r="12" spans="1:9" ht="12.75">
      <c r="A12" s="9" t="s">
        <v>6</v>
      </c>
      <c r="B12" s="64">
        <v>54.89760218799994</v>
      </c>
      <c r="C12" s="64">
        <v>30.850957078999997</v>
      </c>
      <c r="D12" s="37">
        <f t="shared" si="0"/>
        <v>56.19727610934473</v>
      </c>
      <c r="E12" s="66">
        <v>0.3159162645438395</v>
      </c>
      <c r="F12" s="66">
        <v>0.49283357245825954</v>
      </c>
      <c r="G12" s="66">
        <v>0.19125016299790107</v>
      </c>
      <c r="H12" s="34"/>
      <c r="I12" s="42">
        <v>-3.963057939968304</v>
      </c>
    </row>
    <row r="13" spans="1:9" ht="12.75">
      <c r="A13" s="9" t="s">
        <v>7</v>
      </c>
      <c r="B13" s="64">
        <v>64.84447066000011</v>
      </c>
      <c r="C13" s="64">
        <v>41.57824539800002</v>
      </c>
      <c r="D13" s="37">
        <f t="shared" si="0"/>
        <v>64.11995498584265</v>
      </c>
      <c r="E13" s="66">
        <v>0.44760933497437116</v>
      </c>
      <c r="F13" s="66">
        <v>0.26864149511555085</v>
      </c>
      <c r="G13" s="66">
        <v>0.28374916991007737</v>
      </c>
      <c r="H13" s="34"/>
      <c r="I13" s="42">
        <v>2.467280846327213</v>
      </c>
    </row>
    <row r="14" spans="1:9" ht="12.75">
      <c r="A14" s="9" t="s">
        <v>8</v>
      </c>
      <c r="B14" s="64">
        <v>219.05889679599954</v>
      </c>
      <c r="C14" s="64">
        <v>92.82478382400002</v>
      </c>
      <c r="D14" s="37">
        <f t="shared" si="0"/>
        <v>42.374350086517545</v>
      </c>
      <c r="E14" s="66">
        <v>0.3838018218986549</v>
      </c>
      <c r="F14" s="66">
        <v>0.28445993678870224</v>
      </c>
      <c r="G14" s="66">
        <v>0.3317382413126426</v>
      </c>
      <c r="H14" s="34"/>
      <c r="I14" s="42">
        <v>-2.091801756381638</v>
      </c>
    </row>
    <row r="15" spans="1:9" ht="12.75">
      <c r="A15" s="9" t="s">
        <v>9</v>
      </c>
      <c r="B15" s="64">
        <v>125.66463575499992</v>
      </c>
      <c r="C15" s="64">
        <v>97.24104848899995</v>
      </c>
      <c r="D15" s="37">
        <f t="shared" si="0"/>
        <v>77.38139525473532</v>
      </c>
      <c r="E15" s="66">
        <v>0.310393980227541</v>
      </c>
      <c r="F15" s="66">
        <v>0.3810100269968925</v>
      </c>
      <c r="G15" s="66">
        <v>0.3085959927755672</v>
      </c>
      <c r="H15" s="34"/>
      <c r="I15" s="42">
        <v>0.1321036459794449</v>
      </c>
    </row>
    <row r="16" spans="1:9" ht="12.75">
      <c r="A16" s="9" t="s">
        <v>10</v>
      </c>
      <c r="B16" s="64">
        <v>91.95158543800002</v>
      </c>
      <c r="C16" s="64">
        <v>52.21139550500001</v>
      </c>
      <c r="D16" s="37">
        <f t="shared" si="0"/>
        <v>56.78139779352088</v>
      </c>
      <c r="E16" s="66">
        <v>0.1616391501581643</v>
      </c>
      <c r="F16" s="66">
        <v>0.40340945037531023</v>
      </c>
      <c r="G16" s="66">
        <v>0.43495139946652517</v>
      </c>
      <c r="H16" s="34"/>
      <c r="I16" s="42">
        <v>-7.3541180372418955</v>
      </c>
    </row>
    <row r="17" spans="1:9" ht="12.75">
      <c r="A17" s="9" t="s">
        <v>11</v>
      </c>
      <c r="B17" s="64">
        <v>81.47320495100008</v>
      </c>
      <c r="C17" s="64">
        <v>63.611704084</v>
      </c>
      <c r="D17" s="37">
        <f t="shared" si="0"/>
        <v>78.07684025963823</v>
      </c>
      <c r="E17" s="66">
        <v>0.23547198802000882</v>
      </c>
      <c r="F17" s="66">
        <v>0.4077402692238806</v>
      </c>
      <c r="G17" s="66">
        <v>0.35678774275611014</v>
      </c>
      <c r="H17" s="34"/>
      <c r="I17" s="42">
        <v>-9.261659844823281</v>
      </c>
    </row>
    <row r="18" spans="1:9" ht="12.75">
      <c r="A18" s="11"/>
      <c r="B18" s="45"/>
      <c r="C18" s="51"/>
      <c r="D18" s="37"/>
      <c r="E18" s="69"/>
      <c r="F18" s="69"/>
      <c r="G18" s="69"/>
      <c r="H18" s="34"/>
      <c r="I18" s="38"/>
    </row>
    <row r="19" spans="1:9" ht="12.75">
      <c r="A19" s="8" t="s">
        <v>16</v>
      </c>
      <c r="B19" s="29"/>
      <c r="C19" s="51"/>
      <c r="D19" s="37"/>
      <c r="E19" s="69"/>
      <c r="F19" s="69"/>
      <c r="G19" s="69"/>
      <c r="H19" s="34"/>
      <c r="I19" s="38"/>
    </row>
    <row r="20" spans="1:9" ht="12.75">
      <c r="A20" s="9" t="s">
        <v>17</v>
      </c>
      <c r="B20" s="64">
        <v>138.84132498699992</v>
      </c>
      <c r="C20" s="51">
        <v>79.467903142</v>
      </c>
      <c r="D20" s="37">
        <f>C20/B20*100</f>
        <v>57.2364914764684</v>
      </c>
      <c r="E20" s="66">
        <v>0.454321451171127</v>
      </c>
      <c r="F20" s="66">
        <v>0.2832394652565577</v>
      </c>
      <c r="G20" s="66">
        <v>0.2624390835723154</v>
      </c>
      <c r="H20" s="34"/>
      <c r="I20" s="42">
        <v>4.1015316884836945</v>
      </c>
    </row>
    <row r="21" spans="1:9" ht="12.75">
      <c r="A21" s="9" t="s">
        <v>18</v>
      </c>
      <c r="B21" s="64">
        <v>273.67835800500006</v>
      </c>
      <c r="C21" s="51">
        <v>193.27467062300008</v>
      </c>
      <c r="D21" s="37">
        <f aca="true" t="shared" si="1" ref="D21:D33">C21/B21*100</f>
        <v>70.62110136581168</v>
      </c>
      <c r="E21" s="66">
        <v>0.2849900330573643</v>
      </c>
      <c r="F21" s="66">
        <v>0.355129768772877</v>
      </c>
      <c r="G21" s="66">
        <v>0.35988019816975836</v>
      </c>
      <c r="H21" s="34"/>
      <c r="I21" s="42">
        <v>-2.7210591656750545</v>
      </c>
    </row>
    <row r="22" spans="1:9" ht="12.75">
      <c r="A22" s="9" t="s">
        <v>19</v>
      </c>
      <c r="B22" s="64">
        <v>67.758750079</v>
      </c>
      <c r="C22" s="51">
        <v>31.711871098</v>
      </c>
      <c r="D22" s="37">
        <f t="shared" si="1"/>
        <v>46.80114532960997</v>
      </c>
      <c r="E22" s="66">
        <v>0.3804400103581677</v>
      </c>
      <c r="F22" s="66">
        <v>0.28312228620171975</v>
      </c>
      <c r="G22" s="66">
        <v>0.33643770344011253</v>
      </c>
      <c r="H22" s="34"/>
      <c r="I22" s="42">
        <v>-13.138406290231359</v>
      </c>
    </row>
    <row r="23" spans="1:9" ht="12.75">
      <c r="A23" s="9" t="s">
        <v>20</v>
      </c>
      <c r="B23" s="64">
        <v>262.142750019</v>
      </c>
      <c r="C23" s="51">
        <v>150.5170388620001</v>
      </c>
      <c r="D23" s="37">
        <f t="shared" si="1"/>
        <v>57.417967443727015</v>
      </c>
      <c r="E23" s="66">
        <v>0.2946842663817377</v>
      </c>
      <c r="F23" s="66">
        <v>0.31757827770466407</v>
      </c>
      <c r="G23" s="66">
        <v>0.3877374559135975</v>
      </c>
      <c r="H23" s="34"/>
      <c r="I23" s="42">
        <v>0.8508495469751496</v>
      </c>
    </row>
    <row r="24" spans="1:9" ht="12.75">
      <c r="A24" s="9" t="s">
        <v>21</v>
      </c>
      <c r="B24" s="64">
        <v>121.50560134900006</v>
      </c>
      <c r="C24" s="51">
        <v>65.35908326</v>
      </c>
      <c r="D24" s="37">
        <f t="shared" si="1"/>
        <v>53.79100431120815</v>
      </c>
      <c r="E24" s="66">
        <v>0.28723034367419303</v>
      </c>
      <c r="F24" s="66">
        <v>0.3061668838957946</v>
      </c>
      <c r="G24" s="66">
        <v>0.40660277243001225</v>
      </c>
      <c r="H24" s="34"/>
      <c r="I24" s="42">
        <v>-2.754507074308768</v>
      </c>
    </row>
    <row r="25" spans="1:9" ht="12.75">
      <c r="A25" s="9" t="s">
        <v>22</v>
      </c>
      <c r="B25" s="64">
        <v>234.86685615399995</v>
      </c>
      <c r="C25" s="51">
        <v>93.78692473799991</v>
      </c>
      <c r="D25" s="37">
        <f t="shared" si="1"/>
        <v>39.93195390519671</v>
      </c>
      <c r="E25" s="66">
        <v>0.3066236339269618</v>
      </c>
      <c r="F25" s="66">
        <v>0.4453726194742783</v>
      </c>
      <c r="G25" s="66">
        <v>0.24800374659876107</v>
      </c>
      <c r="H25" s="34"/>
      <c r="I25" s="42">
        <v>-1.584277097093172</v>
      </c>
    </row>
    <row r="26" spans="1:9" ht="12.75">
      <c r="A26" s="9" t="s">
        <v>23</v>
      </c>
      <c r="B26" s="64">
        <v>60.20635949600002</v>
      </c>
      <c r="C26" s="51">
        <v>15.976630777999997</v>
      </c>
      <c r="D26" s="37">
        <f t="shared" si="1"/>
        <v>26.536450487529393</v>
      </c>
      <c r="E26" s="66">
        <v>0.04150590779835321</v>
      </c>
      <c r="F26" s="66">
        <v>0.6134905409153469</v>
      </c>
      <c r="G26" s="66">
        <v>0.3450035512863</v>
      </c>
      <c r="H26" s="34"/>
      <c r="I26" s="42">
        <v>-6.956340240269458</v>
      </c>
    </row>
    <row r="27" spans="1:9" ht="12.75">
      <c r="A27" s="8"/>
      <c r="B27" s="29"/>
      <c r="C27" s="60"/>
      <c r="D27" s="37"/>
      <c r="E27" s="75"/>
      <c r="F27" s="75"/>
      <c r="G27" s="75"/>
      <c r="H27" s="35"/>
      <c r="I27" s="37"/>
    </row>
    <row r="28" spans="1:9" ht="12.75">
      <c r="A28" s="8" t="s">
        <v>26</v>
      </c>
      <c r="B28" s="29"/>
      <c r="C28" s="60"/>
      <c r="D28" s="37"/>
      <c r="E28" s="69"/>
      <c r="F28" s="69"/>
      <c r="G28" s="69"/>
      <c r="H28" s="34"/>
      <c r="I28" s="38"/>
    </row>
    <row r="29" spans="1:9" ht="12.75">
      <c r="A29" s="12" t="s">
        <v>13</v>
      </c>
      <c r="B29" s="50">
        <v>1006.9116222120039</v>
      </c>
      <c r="C29" s="51">
        <v>494.4288537689996</v>
      </c>
      <c r="D29" s="37">
        <f t="shared" si="1"/>
        <v>49.103500531936284</v>
      </c>
      <c r="E29" s="66">
        <v>0.3193623752847824</v>
      </c>
      <c r="F29" s="66">
        <v>0.3574776951580938</v>
      </c>
      <c r="G29" s="66">
        <v>0.323159929557125</v>
      </c>
      <c r="H29" s="34"/>
      <c r="I29" s="42">
        <v>1.4987720303426224</v>
      </c>
    </row>
    <row r="30" spans="1:9" ht="12.75">
      <c r="A30" s="9" t="s">
        <v>14</v>
      </c>
      <c r="B30" s="50">
        <v>140.77476414099988</v>
      </c>
      <c r="C30" s="51">
        <v>124.35165499599985</v>
      </c>
      <c r="D30" s="37">
        <f t="shared" si="1"/>
        <v>88.3337690208803</v>
      </c>
      <c r="E30" s="66">
        <v>0.276938185994451</v>
      </c>
      <c r="F30" s="66">
        <v>0.3233201882861416</v>
      </c>
      <c r="G30" s="66">
        <v>0.3997416257194088</v>
      </c>
      <c r="H30" s="34"/>
      <c r="I30" s="42">
        <v>-2.432566048104361</v>
      </c>
    </row>
    <row r="31" spans="1:9" ht="12.75">
      <c r="A31" s="9" t="s">
        <v>15</v>
      </c>
      <c r="B31" s="50">
        <v>11.313613735999997</v>
      </c>
      <c r="C31" s="51">
        <v>11.313613735999997</v>
      </c>
      <c r="D31" s="37">
        <f t="shared" si="1"/>
        <v>100</v>
      </c>
      <c r="E31" s="66">
        <v>0.30570469804839034</v>
      </c>
      <c r="F31" s="66">
        <v>0.22583892606036204</v>
      </c>
      <c r="G31" s="66">
        <v>0.4684563758912478</v>
      </c>
      <c r="H31" s="34"/>
      <c r="I31" s="42">
        <v>-3.3202915762645815</v>
      </c>
    </row>
    <row r="32" spans="1:9" ht="12.75">
      <c r="A32" s="8"/>
      <c r="B32" s="29"/>
      <c r="C32" s="60"/>
      <c r="D32" s="37"/>
      <c r="E32" s="70"/>
      <c r="F32" s="70"/>
      <c r="G32" s="70"/>
      <c r="H32" s="35"/>
      <c r="I32" s="67"/>
    </row>
    <row r="33" spans="1:9" ht="12.75">
      <c r="A33" s="8" t="s">
        <v>12</v>
      </c>
      <c r="B33" s="56">
        <f>SUM(B29:B32)</f>
        <v>1159.0000000890038</v>
      </c>
      <c r="C33" s="24">
        <f>SUM(C29:C31)</f>
        <v>630.0941225009994</v>
      </c>
      <c r="D33" s="23">
        <f t="shared" si="1"/>
        <v>54.36532549202866</v>
      </c>
      <c r="E33" s="68">
        <v>0.31074455829365255</v>
      </c>
      <c r="F33" s="68">
        <v>0.34837294002476843</v>
      </c>
      <c r="G33" s="68">
        <v>0.3408825016815783</v>
      </c>
      <c r="H33" s="35"/>
      <c r="I33" s="21">
        <v>-1.7235895128772365</v>
      </c>
    </row>
    <row r="34" spans="1:8" ht="12.75">
      <c r="A34" s="13"/>
      <c r="B34" s="13"/>
      <c r="C34" s="13"/>
      <c r="D34" s="13"/>
      <c r="E34" s="1"/>
      <c r="F34" s="1"/>
      <c r="G34" s="1"/>
      <c r="H34" s="1"/>
    </row>
    <row r="35" spans="1:9" ht="12.75">
      <c r="A35" s="14" t="s">
        <v>27</v>
      </c>
      <c r="B35" s="14"/>
      <c r="C35" s="14"/>
      <c r="D35" s="14"/>
      <c r="E35" s="15"/>
      <c r="F35" s="15"/>
      <c r="G35" s="15"/>
      <c r="H35" s="15"/>
      <c r="I35" s="83"/>
    </row>
    <row r="37" spans="5:7" ht="12.75">
      <c r="E37" s="30"/>
      <c r="F37" s="30"/>
      <c r="G37" s="30"/>
    </row>
  </sheetData>
  <mergeCells count="8">
    <mergeCell ref="A1:I2"/>
    <mergeCell ref="F3:I3"/>
    <mergeCell ref="A4:A5"/>
    <mergeCell ref="C4:C5"/>
    <mergeCell ref="E4:G4"/>
    <mergeCell ref="I4:I5"/>
    <mergeCell ref="D4:D5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36" sqref="A36"/>
    </sheetView>
  </sheetViews>
  <sheetFormatPr defaultColWidth="9.140625" defaultRowHeight="12.75"/>
  <cols>
    <col min="1" max="1" width="36.7109375" style="0" customWidth="1"/>
    <col min="2" max="2" width="13.421875" style="0" hidden="1" customWidth="1"/>
    <col min="3" max="7" width="13.421875" style="0" customWidth="1"/>
    <col min="8" max="8" width="1.7109375" style="0" customWidth="1"/>
    <col min="9" max="9" width="13.421875" style="0" customWidth="1"/>
  </cols>
  <sheetData>
    <row r="1" spans="1:10" ht="12.75" customHeight="1">
      <c r="A1" s="88" t="s">
        <v>72</v>
      </c>
      <c r="B1" s="88"/>
      <c r="C1" s="88"/>
      <c r="D1" s="88"/>
      <c r="E1" s="88"/>
      <c r="F1" s="88"/>
      <c r="G1" s="88"/>
      <c r="H1" s="88"/>
      <c r="I1" s="88"/>
      <c r="J1" s="82"/>
    </row>
    <row r="2" spans="1:10" ht="12.75" customHeight="1">
      <c r="A2" s="88"/>
      <c r="B2" s="88"/>
      <c r="C2" s="88"/>
      <c r="D2" s="88"/>
      <c r="E2" s="88"/>
      <c r="F2" s="88"/>
      <c r="G2" s="88"/>
      <c r="H2" s="88"/>
      <c r="I2" s="88"/>
      <c r="J2" s="82"/>
    </row>
    <row r="3" spans="1:10" ht="12.75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9" ht="12.75" customHeight="1">
      <c r="A4" s="91"/>
      <c r="B4" s="26"/>
      <c r="C4" s="90" t="s">
        <v>45</v>
      </c>
      <c r="D4" s="90" t="s">
        <v>44</v>
      </c>
      <c r="E4" s="89" t="s">
        <v>30</v>
      </c>
      <c r="F4" s="89"/>
      <c r="G4" s="89"/>
      <c r="H4" s="16"/>
      <c r="I4" s="90" t="s">
        <v>32</v>
      </c>
    </row>
    <row r="5" spans="1:9" ht="19.5" customHeight="1">
      <c r="A5" s="91"/>
      <c r="B5" s="26"/>
      <c r="C5" s="90"/>
      <c r="D5" s="90"/>
      <c r="E5" s="17" t="s">
        <v>24</v>
      </c>
      <c r="F5" s="19" t="s">
        <v>31</v>
      </c>
      <c r="G5" s="19" t="s">
        <v>25</v>
      </c>
      <c r="H5" s="19"/>
      <c r="I5" s="90"/>
    </row>
    <row r="6" spans="1:9" ht="12.75">
      <c r="A6" s="6"/>
      <c r="B6" s="6"/>
      <c r="C6" s="6"/>
      <c r="D6" s="6"/>
      <c r="E6" s="7"/>
      <c r="F6" s="7"/>
      <c r="G6" s="7"/>
      <c r="H6" s="7"/>
      <c r="I6" s="7"/>
    </row>
    <row r="7" spans="1:9" ht="12.75">
      <c r="A7" s="8" t="s">
        <v>1</v>
      </c>
      <c r="B7" s="8"/>
      <c r="C7" s="8"/>
      <c r="D7" s="8"/>
      <c r="E7" s="4"/>
      <c r="F7" s="4"/>
      <c r="G7" s="4"/>
      <c r="H7" s="48"/>
      <c r="I7" s="4"/>
    </row>
    <row r="8" spans="1:9" ht="12.75">
      <c r="A8" s="9" t="s">
        <v>2</v>
      </c>
      <c r="B8" s="64">
        <v>54.13829925200001</v>
      </c>
      <c r="C8" s="64">
        <v>29.576004772000008</v>
      </c>
      <c r="D8" s="32">
        <f>C8/B8*100</f>
        <v>54.63046527252588</v>
      </c>
      <c r="E8" s="66">
        <v>0.554796440982938</v>
      </c>
      <c r="F8" s="66">
        <v>0.3542190390406661</v>
      </c>
      <c r="G8" s="66">
        <v>0.09098451997639538</v>
      </c>
      <c r="H8" s="34"/>
      <c r="I8" s="42">
        <v>6.524265785810171</v>
      </c>
    </row>
    <row r="9" spans="1:9" ht="12.75">
      <c r="A9" s="9" t="s">
        <v>3</v>
      </c>
      <c r="B9" s="64">
        <v>278.96789833699995</v>
      </c>
      <c r="C9" s="64">
        <v>125.07914773299991</v>
      </c>
      <c r="D9" s="32">
        <f aca="true" t="shared" si="0" ref="D9:D17">C9/B9*100</f>
        <v>44.836394609784556</v>
      </c>
      <c r="E9" s="66">
        <v>0.3754465622139055</v>
      </c>
      <c r="F9" s="66">
        <v>0.2523212614093742</v>
      </c>
      <c r="G9" s="66">
        <v>0.37223217637672135</v>
      </c>
      <c r="H9" s="34"/>
      <c r="I9" s="42">
        <v>3.6568361316049085</v>
      </c>
    </row>
    <row r="10" spans="1:9" ht="12.75">
      <c r="A10" s="9" t="s">
        <v>4</v>
      </c>
      <c r="B10" s="64">
        <v>137.509761539</v>
      </c>
      <c r="C10" s="64">
        <v>73.96055006799996</v>
      </c>
      <c r="D10" s="32">
        <f t="shared" si="0"/>
        <v>53.78567255170721</v>
      </c>
      <c r="E10" s="66">
        <v>0.4403313198598103</v>
      </c>
      <c r="F10" s="66">
        <v>0.18759926201526703</v>
      </c>
      <c r="G10" s="66">
        <v>0.3720694181249232</v>
      </c>
      <c r="H10" s="34"/>
      <c r="I10" s="42">
        <v>-2.8880813316482143</v>
      </c>
    </row>
    <row r="11" spans="1:9" ht="12.75">
      <c r="A11" s="9" t="s">
        <v>5</v>
      </c>
      <c r="B11" s="64">
        <v>50.49364517299998</v>
      </c>
      <c r="C11" s="64">
        <v>24.078694965000015</v>
      </c>
      <c r="D11" s="32">
        <f t="shared" si="0"/>
        <v>47.68658488113154</v>
      </c>
      <c r="E11" s="66">
        <v>0.3818517780703982</v>
      </c>
      <c r="F11" s="66">
        <v>0.4346079798432295</v>
      </c>
      <c r="G11" s="66">
        <v>0.18354024208637162</v>
      </c>
      <c r="H11" s="34"/>
      <c r="I11" s="42">
        <v>5.337060938044032</v>
      </c>
    </row>
    <row r="12" spans="1:9" ht="12.75">
      <c r="A12" s="9" t="s">
        <v>6</v>
      </c>
      <c r="B12" s="64">
        <v>54.89760218799994</v>
      </c>
      <c r="C12" s="64">
        <v>33.28893515099999</v>
      </c>
      <c r="D12" s="32">
        <f t="shared" si="0"/>
        <v>60.63823158796654</v>
      </c>
      <c r="E12" s="66">
        <v>0.5588464960388244</v>
      </c>
      <c r="F12" s="66">
        <v>0.35463345290110226</v>
      </c>
      <c r="G12" s="66">
        <v>0.08652005106007365</v>
      </c>
      <c r="H12" s="34"/>
      <c r="I12" s="42">
        <v>5.442751939233562</v>
      </c>
    </row>
    <row r="13" spans="1:9" ht="12.75">
      <c r="A13" s="9" t="s">
        <v>7</v>
      </c>
      <c r="B13" s="64">
        <v>64.84447066000011</v>
      </c>
      <c r="C13" s="64">
        <v>41.57824539800002</v>
      </c>
      <c r="D13" s="32">
        <f t="shared" si="0"/>
        <v>64.11995498584265</v>
      </c>
      <c r="E13" s="66">
        <v>0.5117635897887963</v>
      </c>
      <c r="F13" s="66">
        <v>0.2853619201201481</v>
      </c>
      <c r="G13" s="66">
        <v>0.2028744900910548</v>
      </c>
      <c r="H13" s="34"/>
      <c r="I13" s="42">
        <v>14.384289608824325</v>
      </c>
    </row>
    <row r="14" spans="1:9" ht="12.75">
      <c r="A14" s="9" t="s">
        <v>8</v>
      </c>
      <c r="B14" s="64">
        <v>219.05889679599954</v>
      </c>
      <c r="C14" s="64">
        <v>91.011085222</v>
      </c>
      <c r="D14" s="32">
        <f t="shared" si="0"/>
        <v>41.54639987379963</v>
      </c>
      <c r="E14" s="66">
        <v>0.49059329908096677</v>
      </c>
      <c r="F14" s="66">
        <v>0.17942130112137952</v>
      </c>
      <c r="G14" s="66">
        <v>0.3299853997976537</v>
      </c>
      <c r="H14" s="34"/>
      <c r="I14" s="42">
        <v>8.347775217274979</v>
      </c>
    </row>
    <row r="15" spans="1:9" ht="12.75">
      <c r="A15" s="9" t="s">
        <v>9</v>
      </c>
      <c r="B15" s="64">
        <v>125.66463575499992</v>
      </c>
      <c r="C15" s="64">
        <v>98.37367536699996</v>
      </c>
      <c r="D15" s="32">
        <f t="shared" si="0"/>
        <v>78.28270441876157</v>
      </c>
      <c r="E15" s="66">
        <v>0.48725365881856014</v>
      </c>
      <c r="F15" s="66">
        <v>0.2859223841141088</v>
      </c>
      <c r="G15" s="66">
        <v>0.2268239570673315</v>
      </c>
      <c r="H15" s="34"/>
      <c r="I15" s="42">
        <v>12.289981219038328</v>
      </c>
    </row>
    <row r="16" spans="1:9" ht="12.75">
      <c r="A16" s="9" t="s">
        <v>10</v>
      </c>
      <c r="B16" s="64">
        <v>91.95158543800002</v>
      </c>
      <c r="C16" s="64">
        <v>51.32870584300001</v>
      </c>
      <c r="D16" s="32">
        <f t="shared" si="0"/>
        <v>55.82144733938198</v>
      </c>
      <c r="E16" s="66">
        <v>0.40330782512458674</v>
      </c>
      <c r="F16" s="66">
        <v>0.29079768096346</v>
      </c>
      <c r="G16" s="66">
        <v>0.3058944939119531</v>
      </c>
      <c r="H16" s="34"/>
      <c r="I16" s="42">
        <v>7.56077835232467</v>
      </c>
    </row>
    <row r="17" spans="1:9" ht="12.75">
      <c r="A17" s="9" t="s">
        <v>11</v>
      </c>
      <c r="B17" s="64">
        <v>81.47320495100008</v>
      </c>
      <c r="C17" s="64">
        <v>63.008258067</v>
      </c>
      <c r="D17" s="32">
        <f t="shared" si="0"/>
        <v>77.33617218678786</v>
      </c>
      <c r="E17" s="66">
        <v>0.375470988197189</v>
      </c>
      <c r="F17" s="66">
        <v>0.38645596496426615</v>
      </c>
      <c r="G17" s="66">
        <v>0.2380730468385446</v>
      </c>
      <c r="H17" s="34"/>
      <c r="I17" s="42">
        <v>3.7530043491748954</v>
      </c>
    </row>
    <row r="18" spans="1:9" ht="12.75">
      <c r="A18" s="11"/>
      <c r="B18" s="45"/>
      <c r="C18" s="45"/>
      <c r="D18" s="34"/>
      <c r="E18" s="69"/>
      <c r="F18" s="69"/>
      <c r="G18" s="69"/>
      <c r="H18" s="34"/>
      <c r="I18" s="38"/>
    </row>
    <row r="19" spans="1:9" ht="12.75">
      <c r="A19" s="8" t="s">
        <v>16</v>
      </c>
      <c r="B19" s="29"/>
      <c r="C19" s="29"/>
      <c r="D19" s="34"/>
      <c r="E19" s="69"/>
      <c r="F19" s="69"/>
      <c r="G19" s="69"/>
      <c r="H19" s="34"/>
      <c r="I19" s="38"/>
    </row>
    <row r="20" spans="1:9" ht="12.75">
      <c r="A20" s="9" t="s">
        <v>17</v>
      </c>
      <c r="B20" s="64">
        <v>138.84132498699992</v>
      </c>
      <c r="C20" s="64">
        <v>80.514475687</v>
      </c>
      <c r="D20" s="32">
        <f aca="true" t="shared" si="1" ref="D20:D26">C20/B20*100</f>
        <v>57.99028185199096</v>
      </c>
      <c r="E20" s="66">
        <v>0.49739911674623494</v>
      </c>
      <c r="F20" s="66">
        <v>0.269290633640688</v>
      </c>
      <c r="G20" s="66">
        <v>0.23331024961307711</v>
      </c>
      <c r="H20" s="34"/>
      <c r="I20" s="42">
        <v>13.405392636705432</v>
      </c>
    </row>
    <row r="21" spans="1:9" ht="12.75">
      <c r="A21" s="9" t="s">
        <v>18</v>
      </c>
      <c r="B21" s="64">
        <v>273.67835800500006</v>
      </c>
      <c r="C21" s="64">
        <v>191.9648730600001</v>
      </c>
      <c r="D21" s="32">
        <f t="shared" si="1"/>
        <v>70.14251125275054</v>
      </c>
      <c r="E21" s="66">
        <v>0.5015010306959122</v>
      </c>
      <c r="F21" s="66">
        <v>0.2343631881075356</v>
      </c>
      <c r="G21" s="66">
        <v>0.2641357811965517</v>
      </c>
      <c r="H21" s="34"/>
      <c r="I21" s="42">
        <v>6.623159133977289</v>
      </c>
    </row>
    <row r="22" spans="1:9" ht="12.75">
      <c r="A22" s="9" t="s">
        <v>19</v>
      </c>
      <c r="B22" s="64">
        <v>67.758750079</v>
      </c>
      <c r="C22" s="64">
        <v>31.117161531999997</v>
      </c>
      <c r="D22" s="32">
        <f t="shared" si="1"/>
        <v>45.9234585875927</v>
      </c>
      <c r="E22" s="66">
        <v>0.34133160279022845</v>
      </c>
      <c r="F22" s="66">
        <v>0.21682522607537943</v>
      </c>
      <c r="G22" s="66">
        <v>0.44184317113439214</v>
      </c>
      <c r="H22" s="34"/>
      <c r="I22" s="42">
        <v>3.3171223932749516</v>
      </c>
    </row>
    <row r="23" spans="1:9" ht="12.75">
      <c r="A23" s="9" t="s">
        <v>20</v>
      </c>
      <c r="B23" s="64">
        <v>262.142750019</v>
      </c>
      <c r="C23" s="64">
        <v>155.46999811100008</v>
      </c>
      <c r="D23" s="32">
        <f t="shared" si="1"/>
        <v>59.30738046340465</v>
      </c>
      <c r="E23" s="66">
        <v>0.3555833553206209</v>
      </c>
      <c r="F23" s="66">
        <v>0.2861775183481655</v>
      </c>
      <c r="G23" s="66">
        <v>0.358239126331213</v>
      </c>
      <c r="H23" s="34"/>
      <c r="I23" s="42">
        <v>9.842618329239674</v>
      </c>
    </row>
    <row r="24" spans="1:9" ht="12.75">
      <c r="A24" s="9" t="s">
        <v>21</v>
      </c>
      <c r="B24" s="64">
        <v>121.50560134900006</v>
      </c>
      <c r="C24" s="64">
        <v>65.56556037400001</v>
      </c>
      <c r="D24" s="32">
        <f t="shared" si="1"/>
        <v>53.96093648857908</v>
      </c>
      <c r="E24" s="66">
        <v>0.4485031305346866</v>
      </c>
      <c r="F24" s="66">
        <v>0.2856934572685819</v>
      </c>
      <c r="G24" s="66">
        <v>0.2658034121967313</v>
      </c>
      <c r="H24" s="34"/>
      <c r="I24" s="42">
        <v>5.769606855979455</v>
      </c>
    </row>
    <row r="25" spans="1:9" ht="12.75">
      <c r="A25" s="9" t="s">
        <v>22</v>
      </c>
      <c r="B25" s="64">
        <v>234.86685615399995</v>
      </c>
      <c r="C25" s="64">
        <v>92.91540954699991</v>
      </c>
      <c r="D25" s="32">
        <f t="shared" si="1"/>
        <v>39.56088614141289</v>
      </c>
      <c r="E25" s="66">
        <v>0.47120224733932353</v>
      </c>
      <c r="F25" s="66">
        <v>0.32928818774159835</v>
      </c>
      <c r="G25" s="66">
        <v>0.19950956491907912</v>
      </c>
      <c r="H25" s="34"/>
      <c r="I25" s="42">
        <v>5.422726859252062</v>
      </c>
    </row>
    <row r="26" spans="1:9" ht="12.75">
      <c r="A26" s="9" t="s">
        <v>23</v>
      </c>
      <c r="B26" s="64">
        <v>60.20635949600002</v>
      </c>
      <c r="C26" s="64">
        <v>13.735824274999999</v>
      </c>
      <c r="D26" s="32">
        <f t="shared" si="1"/>
        <v>22.814573726073867</v>
      </c>
      <c r="E26" s="66">
        <v>0.4763706686251998</v>
      </c>
      <c r="F26" s="66">
        <v>0.4762233820146918</v>
      </c>
      <c r="G26" s="66">
        <v>0.04740594936010857</v>
      </c>
      <c r="H26" s="34"/>
      <c r="I26" s="42">
        <v>2.5764458106897865</v>
      </c>
    </row>
    <row r="27" spans="1:9" ht="12.75">
      <c r="A27" s="8"/>
      <c r="B27" s="29"/>
      <c r="C27" s="29"/>
      <c r="D27" s="80"/>
      <c r="E27" s="75"/>
      <c r="F27" s="75"/>
      <c r="G27" s="75"/>
      <c r="H27" s="35"/>
      <c r="I27" s="39"/>
    </row>
    <row r="28" spans="1:9" ht="12.75">
      <c r="A28" s="8" t="s">
        <v>26</v>
      </c>
      <c r="B28" s="29"/>
      <c r="C28" s="29"/>
      <c r="D28" s="34"/>
      <c r="E28" s="69"/>
      <c r="F28" s="69"/>
      <c r="G28" s="69"/>
      <c r="H28" s="34"/>
      <c r="I28" s="37"/>
    </row>
    <row r="29" spans="1:9" ht="12.75">
      <c r="A29" s="12" t="s">
        <v>13</v>
      </c>
      <c r="B29" s="50">
        <v>1006.9116222120039</v>
      </c>
      <c r="C29" s="50">
        <v>495.4716682229996</v>
      </c>
      <c r="D29" s="32">
        <f>C29/B29*100</f>
        <v>49.207066170766545</v>
      </c>
      <c r="E29" s="66">
        <v>0.4286350454218397</v>
      </c>
      <c r="F29" s="66">
        <v>0.2812468772226188</v>
      </c>
      <c r="G29" s="66">
        <v>0.29011807735554274</v>
      </c>
      <c r="H29" s="34"/>
      <c r="I29" s="42">
        <v>4.011859070039155</v>
      </c>
    </row>
    <row r="30" spans="1:9" ht="12.75">
      <c r="A30" s="9" t="s">
        <v>14</v>
      </c>
      <c r="B30" s="50">
        <v>140.77476414099988</v>
      </c>
      <c r="C30" s="50">
        <v>124.49802062699986</v>
      </c>
      <c r="D30" s="32">
        <f>C30/B30*100</f>
        <v>88.43774051882109</v>
      </c>
      <c r="E30" s="66">
        <v>0.5012690612244628</v>
      </c>
      <c r="F30" s="66">
        <v>0.2692267206674844</v>
      </c>
      <c r="G30" s="66">
        <v>0.22950421810805413</v>
      </c>
      <c r="H30" s="34"/>
      <c r="I30" s="42">
        <v>8.570526592568992</v>
      </c>
    </row>
    <row r="31" spans="1:9" ht="12.75">
      <c r="A31" s="9" t="s">
        <v>15</v>
      </c>
      <c r="B31" s="50">
        <v>11.313613735999997</v>
      </c>
      <c r="C31" s="50">
        <v>11.313613735999997</v>
      </c>
      <c r="D31" s="32">
        <f>C31/B31*100</f>
        <v>100</v>
      </c>
      <c r="E31" s="66">
        <v>0.6337807606232739</v>
      </c>
      <c r="F31" s="66">
        <v>0.08053691280803334</v>
      </c>
      <c r="G31" s="66">
        <v>0.2856823265686928</v>
      </c>
      <c r="H31" s="34"/>
      <c r="I31" s="42">
        <v>9.055000722534274</v>
      </c>
    </row>
    <row r="32" spans="1:10" ht="12.75">
      <c r="A32" s="8"/>
      <c r="B32" s="29"/>
      <c r="C32" s="29"/>
      <c r="D32" s="59"/>
      <c r="E32" s="70"/>
      <c r="F32" s="70"/>
      <c r="G32" s="70"/>
      <c r="H32" s="35"/>
      <c r="I32" s="37"/>
      <c r="J32" s="47"/>
    </row>
    <row r="33" spans="1:9" ht="12.75">
      <c r="A33" s="8" t="s">
        <v>12</v>
      </c>
      <c r="B33" s="56">
        <f>SUM(B29:B32)</f>
        <v>1159.0000000890038</v>
      </c>
      <c r="C33" s="56">
        <f>SUM(C29:C32)</f>
        <v>631.2833025859994</v>
      </c>
      <c r="D33" s="84">
        <f>C33/B33*100</f>
        <v>54.46792946829343</v>
      </c>
      <c r="E33" s="68">
        <v>0.4466360451828821</v>
      </c>
      <c r="F33" s="68">
        <v>0.2752792859784627</v>
      </c>
      <c r="G33" s="68">
        <v>0.2780846688386541</v>
      </c>
      <c r="H33" s="35"/>
      <c r="I33" s="21">
        <v>7.553260756824112</v>
      </c>
    </row>
    <row r="34" spans="1:8" ht="12.75">
      <c r="A34" s="13"/>
      <c r="B34" s="13"/>
      <c r="C34" s="13"/>
      <c r="D34" s="13"/>
      <c r="E34" s="1"/>
      <c r="F34" s="1"/>
      <c r="G34" s="1"/>
      <c r="H34" s="1"/>
    </row>
    <row r="35" spans="1:9" ht="12.75">
      <c r="A35" s="14" t="s">
        <v>27</v>
      </c>
      <c r="B35" s="14"/>
      <c r="C35" s="14"/>
      <c r="D35" s="14"/>
      <c r="E35" s="15"/>
      <c r="F35" s="15"/>
      <c r="G35" s="15"/>
      <c r="H35" s="15"/>
      <c r="I35" s="22"/>
    </row>
    <row r="37" spans="6:7" ht="12.75">
      <c r="F37" s="20"/>
      <c r="G37" s="20"/>
    </row>
    <row r="38" spans="6:7" ht="12.75">
      <c r="F38" s="20"/>
      <c r="G38" s="20"/>
    </row>
    <row r="39" spans="3:7" ht="12.75">
      <c r="C39" s="20"/>
      <c r="F39" s="20"/>
      <c r="G39" s="20"/>
    </row>
    <row r="40" spans="3:7" ht="12.75">
      <c r="C40" s="20"/>
      <c r="F40" s="20"/>
      <c r="G40" s="20"/>
    </row>
    <row r="41" spans="3:7" ht="12.75">
      <c r="C41" s="20"/>
      <c r="F41" s="20"/>
      <c r="G41" s="20"/>
    </row>
    <row r="42" spans="3:7" ht="12.75">
      <c r="C42" s="20"/>
      <c r="F42" s="20"/>
      <c r="G42" s="20"/>
    </row>
    <row r="43" spans="3:7" ht="12.75">
      <c r="C43" s="20"/>
      <c r="F43" s="20"/>
      <c r="G43" s="20"/>
    </row>
    <row r="44" spans="3:7" ht="12.75">
      <c r="C44" s="20"/>
      <c r="F44" s="20"/>
      <c r="G44" s="20"/>
    </row>
    <row r="45" spans="3:7" ht="12.75">
      <c r="C45" s="20"/>
      <c r="F45" s="20"/>
      <c r="G45" s="20"/>
    </row>
    <row r="46" spans="3:7" ht="12.75">
      <c r="C46" s="20"/>
      <c r="D46" s="20"/>
      <c r="F46" s="20"/>
      <c r="G46" s="20"/>
    </row>
    <row r="47" spans="3:6" ht="12.75">
      <c r="C47" s="20"/>
      <c r="D47" s="20"/>
      <c r="E47" s="20"/>
      <c r="F47" s="20"/>
    </row>
    <row r="48" spans="3:6" ht="12.75">
      <c r="C48" s="20"/>
      <c r="D48" s="20"/>
      <c r="E48" s="20"/>
      <c r="F48" s="20"/>
    </row>
    <row r="49" spans="3:6" ht="12.75">
      <c r="C49" s="20"/>
      <c r="D49" s="20"/>
      <c r="E49" s="20"/>
      <c r="F49" s="20"/>
    </row>
  </sheetData>
  <mergeCells count="6">
    <mergeCell ref="A1:I2"/>
    <mergeCell ref="A4:A5"/>
    <mergeCell ref="C4:C5"/>
    <mergeCell ref="D4:D5"/>
    <mergeCell ref="E4:G4"/>
    <mergeCell ref="I4:I5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35" sqref="A35"/>
    </sheetView>
  </sheetViews>
  <sheetFormatPr defaultColWidth="9.140625" defaultRowHeight="12.75"/>
  <cols>
    <col min="1" max="1" width="36.140625" style="0" customWidth="1"/>
    <col min="2" max="3" width="13.7109375" style="0" customWidth="1"/>
    <col min="4" max="4" width="14.7109375" style="0" customWidth="1"/>
    <col min="5" max="5" width="1.7109375" style="0" customWidth="1"/>
    <col min="6" max="7" width="14.421875" style="0" customWidth="1"/>
    <col min="8" max="8" width="14.7109375" style="0" customWidth="1"/>
  </cols>
  <sheetData>
    <row r="1" spans="1:8" ht="17.25" customHeight="1">
      <c r="A1" s="88" t="s">
        <v>71</v>
      </c>
      <c r="B1" s="88"/>
      <c r="C1" s="88"/>
      <c r="D1" s="88"/>
      <c r="E1" s="88"/>
      <c r="F1" s="88"/>
      <c r="G1" s="88"/>
      <c r="H1" s="88"/>
    </row>
    <row r="2" spans="1:8" ht="12.75">
      <c r="A2" s="2" t="s">
        <v>0</v>
      </c>
      <c r="B2" s="3"/>
      <c r="C2" s="94"/>
      <c r="D2" s="94"/>
      <c r="E2" s="94"/>
      <c r="F2" s="94"/>
      <c r="G2" s="93"/>
      <c r="H2" s="94"/>
    </row>
    <row r="3" spans="1:8" ht="12.75" customHeight="1">
      <c r="A3" s="91"/>
      <c r="B3" s="89" t="s">
        <v>69</v>
      </c>
      <c r="C3" s="89"/>
      <c r="D3" s="89"/>
      <c r="E3" s="16"/>
      <c r="F3" s="89" t="s">
        <v>70</v>
      </c>
      <c r="G3" s="89"/>
      <c r="H3" s="89"/>
    </row>
    <row r="4" spans="1:8" ht="19.5" customHeight="1">
      <c r="A4" s="91"/>
      <c r="B4" s="17" t="s">
        <v>28</v>
      </c>
      <c r="C4" s="17" t="s">
        <v>29</v>
      </c>
      <c r="D4" s="17" t="s">
        <v>35</v>
      </c>
      <c r="E4" s="19"/>
      <c r="F4" s="17" t="s">
        <v>28</v>
      </c>
      <c r="G4" s="17" t="s">
        <v>29</v>
      </c>
      <c r="H4" s="17" t="s">
        <v>35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33">
        <v>46.280001825994816</v>
      </c>
      <c r="C7" s="33">
        <v>58.57678362187207</v>
      </c>
      <c r="D7" s="38">
        <v>45.96565617381348</v>
      </c>
      <c r="E7" s="33"/>
      <c r="F7" s="33">
        <v>45.572268132280655</v>
      </c>
      <c r="G7" s="33">
        <v>58.57678362187207</v>
      </c>
      <c r="H7" s="38">
        <v>45.22634397568236</v>
      </c>
    </row>
    <row r="8" spans="1:8" ht="12.75">
      <c r="A8" s="9" t="s">
        <v>3</v>
      </c>
      <c r="B8" s="33">
        <v>61.85050725216268</v>
      </c>
      <c r="C8" s="33">
        <v>38.011586985997496</v>
      </c>
      <c r="D8" s="33">
        <v>62.044643458782986</v>
      </c>
      <c r="E8" s="33"/>
      <c r="F8" s="33">
        <v>59.164460945078105</v>
      </c>
      <c r="G8" s="33">
        <v>37.61579530273337</v>
      </c>
      <c r="H8" s="33">
        <v>59.34249110612699</v>
      </c>
    </row>
    <row r="9" spans="1:8" ht="12.75">
      <c r="A9" s="9" t="s">
        <v>4</v>
      </c>
      <c r="B9" s="33">
        <v>45.1849193851715</v>
      </c>
      <c r="C9" s="33">
        <v>55.80170329097216</v>
      </c>
      <c r="D9" s="33">
        <v>44.781403893956664</v>
      </c>
      <c r="E9" s="33"/>
      <c r="F9" s="33">
        <v>47.92306782138876</v>
      </c>
      <c r="G9" s="33">
        <v>55.80170329097216</v>
      </c>
      <c r="H9" s="33">
        <v>47.63192311497073</v>
      </c>
    </row>
    <row r="10" spans="1:8" ht="12.75">
      <c r="A10" s="9" t="s">
        <v>5</v>
      </c>
      <c r="B10" s="33">
        <v>50.67857741865668</v>
      </c>
      <c r="C10" s="33">
        <v>45.89977692165118</v>
      </c>
      <c r="D10" s="33">
        <v>50.77293126503698</v>
      </c>
      <c r="E10" s="33"/>
      <c r="F10" s="33">
        <v>49.34032731948709</v>
      </c>
      <c r="G10" s="33">
        <v>48.631070775356974</v>
      </c>
      <c r="H10" s="33">
        <v>49.35192103469256</v>
      </c>
    </row>
    <row r="11" spans="1:8" ht="12.75">
      <c r="A11" s="9" t="s">
        <v>6</v>
      </c>
      <c r="B11" s="33">
        <v>52.808421687107966</v>
      </c>
      <c r="C11" s="33">
        <v>18.6889266553726</v>
      </c>
      <c r="D11" s="33">
        <v>53.18715287970395</v>
      </c>
      <c r="E11" s="33"/>
      <c r="F11" s="33">
        <v>53.46247376373921</v>
      </c>
      <c r="G11" s="33">
        <v>18.16366174802741</v>
      </c>
      <c r="H11" s="33">
        <v>53.80936854473815</v>
      </c>
    </row>
    <row r="12" spans="1:8" ht="12.75">
      <c r="A12" s="9" t="s">
        <v>7</v>
      </c>
      <c r="B12" s="33">
        <v>60.18991306512678</v>
      </c>
      <c r="C12" s="33">
        <v>77.93414579223915</v>
      </c>
      <c r="D12" s="33">
        <v>58.363884850181684</v>
      </c>
      <c r="E12" s="33"/>
      <c r="F12" s="33">
        <v>60.81731162546195</v>
      </c>
      <c r="G12" s="33">
        <v>78.94129434634391</v>
      </c>
      <c r="H12" s="33">
        <v>59.01425206209312</v>
      </c>
    </row>
    <row r="13" spans="1:8" ht="12.75">
      <c r="A13" s="9" t="s">
        <v>8</v>
      </c>
      <c r="B13" s="33">
        <v>56.29205210862148</v>
      </c>
      <c r="C13" s="33">
        <v>44.49432084621498</v>
      </c>
      <c r="D13" s="33">
        <v>56.449831321615115</v>
      </c>
      <c r="E13" s="33"/>
      <c r="F13" s="33">
        <v>55.532704505662316</v>
      </c>
      <c r="G13" s="33">
        <v>46.73276163993929</v>
      </c>
      <c r="H13" s="33">
        <v>55.661962478796056</v>
      </c>
    </row>
    <row r="14" spans="1:8" ht="12.75">
      <c r="A14" s="9" t="s">
        <v>9</v>
      </c>
      <c r="B14" s="33">
        <v>73.80610519945571</v>
      </c>
      <c r="C14" s="33">
        <v>43.38136626713637</v>
      </c>
      <c r="D14" s="33">
        <v>73.87279439532</v>
      </c>
      <c r="E14" s="33"/>
      <c r="F14" s="33">
        <v>71.28365067257882</v>
      </c>
      <c r="G14" s="33">
        <v>43.61413916443349</v>
      </c>
      <c r="H14" s="33">
        <v>71.34531443944132</v>
      </c>
    </row>
    <row r="15" spans="1:8" ht="12.75">
      <c r="A15" s="9" t="s">
        <v>10</v>
      </c>
      <c r="B15" s="33">
        <v>73.26736071162925</v>
      </c>
      <c r="C15" s="33">
        <v>43.44748650008</v>
      </c>
      <c r="D15" s="33">
        <v>73.4578462848164</v>
      </c>
      <c r="E15" s="33"/>
      <c r="F15" s="33">
        <v>72.07404718147144</v>
      </c>
      <c r="G15" s="33">
        <v>35.10110986158277</v>
      </c>
      <c r="H15" s="33">
        <v>72.2527952369268</v>
      </c>
    </row>
    <row r="16" spans="1:8" ht="12.75">
      <c r="A16" s="9" t="s">
        <v>11</v>
      </c>
      <c r="B16" s="33">
        <v>68.73399418089637</v>
      </c>
      <c r="C16" s="33">
        <v>40.785956850717135</v>
      </c>
      <c r="D16" s="33">
        <v>68.90313302287183</v>
      </c>
      <c r="E16" s="33"/>
      <c r="F16" s="33">
        <v>67.70257840865067</v>
      </c>
      <c r="G16" s="33">
        <v>41.102122945587</v>
      </c>
      <c r="H16" s="33">
        <v>67.86627067376094</v>
      </c>
    </row>
    <row r="17" spans="1:8" ht="12.75">
      <c r="A17" s="11"/>
      <c r="B17" s="33"/>
      <c r="C17" s="33"/>
      <c r="D17" s="33"/>
      <c r="E17" s="33"/>
      <c r="F17" s="33"/>
      <c r="G17" s="33"/>
      <c r="H17" s="33"/>
    </row>
    <row r="18" spans="1:8" ht="12.75">
      <c r="A18" s="8" t="s">
        <v>16</v>
      </c>
      <c r="B18" s="32"/>
      <c r="C18" s="32"/>
      <c r="D18" s="32"/>
      <c r="E18" s="34"/>
      <c r="F18" s="32"/>
      <c r="G18" s="32"/>
      <c r="H18" s="32"/>
    </row>
    <row r="19" spans="1:8" ht="12.75">
      <c r="A19" s="9" t="s">
        <v>17</v>
      </c>
      <c r="B19" s="32">
        <v>54.33816704740457</v>
      </c>
      <c r="C19" s="32">
        <v>67.42139249085731</v>
      </c>
      <c r="D19" s="32">
        <v>53.70110442315303</v>
      </c>
      <c r="E19" s="34"/>
      <c r="F19" s="32">
        <v>51.969607033217</v>
      </c>
      <c r="G19" s="32">
        <v>68.68665431896403</v>
      </c>
      <c r="H19" s="32">
        <v>51.187932981977454</v>
      </c>
    </row>
    <row r="20" spans="1:8" ht="12.75">
      <c r="A20" s="9" t="s">
        <v>18</v>
      </c>
      <c r="B20" s="32">
        <v>64.9249550655374</v>
      </c>
      <c r="C20" s="32">
        <v>46.8294255453284</v>
      </c>
      <c r="D20" s="32">
        <v>64.99162848817888</v>
      </c>
      <c r="E20" s="34"/>
      <c r="F20" s="32">
        <v>63.56729364148284</v>
      </c>
      <c r="G20" s="32">
        <v>50.05962556630385</v>
      </c>
      <c r="H20" s="32">
        <v>63.62120332509793</v>
      </c>
    </row>
    <row r="21" spans="1:8" ht="12.75">
      <c r="A21" s="9" t="s">
        <v>19</v>
      </c>
      <c r="B21" s="32">
        <v>75.12913515711895</v>
      </c>
      <c r="C21" s="32">
        <v>45.66132586359923</v>
      </c>
      <c r="D21" s="32">
        <v>75.33827036740415</v>
      </c>
      <c r="E21" s="34"/>
      <c r="F21" s="32">
        <v>72.58359545705449</v>
      </c>
      <c r="G21" s="32">
        <v>44.28171963965638</v>
      </c>
      <c r="H21" s="32">
        <v>72.78205411481768</v>
      </c>
    </row>
    <row r="22" spans="1:8" ht="12.75">
      <c r="A22" s="9" t="s">
        <v>20</v>
      </c>
      <c r="B22" s="33">
        <v>64.1976828267293</v>
      </c>
      <c r="C22" s="33">
        <v>41.43286761732395</v>
      </c>
      <c r="D22" s="32">
        <v>64.40088675219955</v>
      </c>
      <c r="E22" s="34"/>
      <c r="F22" s="33">
        <v>62.84132903748571</v>
      </c>
      <c r="G22" s="33">
        <v>41.32666893759451</v>
      </c>
      <c r="H22" s="32">
        <v>63.042620066924</v>
      </c>
    </row>
    <row r="23" spans="1:8" ht="12.75">
      <c r="A23" s="9" t="s">
        <v>21</v>
      </c>
      <c r="B23" s="33">
        <v>65.43168497331506</v>
      </c>
      <c r="C23" s="33">
        <v>31.190185713225297</v>
      </c>
      <c r="D23" s="32">
        <v>65.97647901521783</v>
      </c>
      <c r="E23" s="34"/>
      <c r="F23" s="33">
        <v>64.69961808391378</v>
      </c>
      <c r="G23" s="33">
        <v>31.841540986804976</v>
      </c>
      <c r="H23" s="32">
        <v>65.19624199368714</v>
      </c>
    </row>
    <row r="24" spans="1:8" ht="12.75">
      <c r="A24" s="9" t="s">
        <v>22</v>
      </c>
      <c r="B24" s="33">
        <v>67.25379034687352</v>
      </c>
      <c r="C24" s="33">
        <v>59.2164326037369</v>
      </c>
      <c r="D24" s="32">
        <v>67.38018949287748</v>
      </c>
      <c r="E24" s="34"/>
      <c r="F24" s="33">
        <v>66.98155836110693</v>
      </c>
      <c r="G24" s="33">
        <v>59.33711805744665</v>
      </c>
      <c r="H24" s="32">
        <v>67.10157106029752</v>
      </c>
    </row>
    <row r="25" spans="1:8" ht="12.75">
      <c r="A25" s="9" t="s">
        <v>23</v>
      </c>
      <c r="B25" s="33">
        <v>67.8640905688322</v>
      </c>
      <c r="C25" s="33">
        <v>42.53833995834053</v>
      </c>
      <c r="D25" s="32">
        <v>68.0845690004108</v>
      </c>
      <c r="E25" s="34"/>
      <c r="F25" s="33">
        <v>64.06420282167791</v>
      </c>
      <c r="G25" s="33">
        <v>41.588754287871744</v>
      </c>
      <c r="H25" s="32">
        <v>64.26012274158107</v>
      </c>
    </row>
    <row r="26" spans="1:8" ht="12.75">
      <c r="A26" s="8"/>
      <c r="B26" s="35"/>
      <c r="C26" s="35"/>
      <c r="D26" s="47"/>
      <c r="E26" s="35"/>
      <c r="F26" s="47"/>
      <c r="G26" s="47"/>
      <c r="H26" s="47"/>
    </row>
    <row r="27" spans="1:8" ht="12.75">
      <c r="A27" s="8" t="s">
        <v>26</v>
      </c>
      <c r="B27" s="34"/>
      <c r="C27" s="34"/>
      <c r="D27" s="34"/>
      <c r="E27" s="34"/>
      <c r="F27" s="34"/>
      <c r="G27" s="47"/>
      <c r="H27" s="47"/>
    </row>
    <row r="28" spans="1:8" ht="12.75">
      <c r="A28" s="12" t="s">
        <v>13</v>
      </c>
      <c r="B28" s="44">
        <v>0</v>
      </c>
      <c r="C28" s="44">
        <v>0</v>
      </c>
      <c r="D28" s="85">
        <v>60.58596521653884</v>
      </c>
      <c r="E28" s="34"/>
      <c r="F28" s="44">
        <v>0</v>
      </c>
      <c r="G28" s="44">
        <v>0</v>
      </c>
      <c r="H28" s="37">
        <v>61.50715826582737</v>
      </c>
    </row>
    <row r="29" spans="1:8" ht="12.75">
      <c r="A29" s="9" t="s">
        <v>14</v>
      </c>
      <c r="B29" s="44">
        <v>0</v>
      </c>
      <c r="C29" s="44">
        <v>0</v>
      </c>
      <c r="D29" s="85">
        <v>62.380383771757515</v>
      </c>
      <c r="E29" s="34"/>
      <c r="F29" s="44">
        <v>0</v>
      </c>
      <c r="G29" s="44">
        <v>0</v>
      </c>
      <c r="H29" s="37">
        <v>60.66946181536021</v>
      </c>
    </row>
    <row r="30" spans="1:8" ht="12.75">
      <c r="A30" s="9" t="s">
        <v>15</v>
      </c>
      <c r="B30" s="44">
        <v>0</v>
      </c>
      <c r="C30" s="44">
        <v>0</v>
      </c>
      <c r="D30" s="85">
        <v>71.9710724905921</v>
      </c>
      <c r="E30" s="34"/>
      <c r="F30" s="44">
        <v>0</v>
      </c>
      <c r="G30" s="44">
        <v>0</v>
      </c>
      <c r="H30" s="37">
        <v>69.07291192759085</v>
      </c>
    </row>
    <row r="31" spans="1:9" ht="12.75">
      <c r="A31" s="8"/>
      <c r="B31" s="35"/>
      <c r="C31" s="35"/>
      <c r="D31" s="35"/>
      <c r="E31" s="35"/>
      <c r="F31" s="35"/>
      <c r="G31" s="43"/>
      <c r="H31" s="47"/>
      <c r="I31" s="47"/>
    </row>
    <row r="32" spans="1:8" ht="12.75">
      <c r="A32" s="8" t="s">
        <v>12</v>
      </c>
      <c r="B32" s="36">
        <v>64.48176491352882</v>
      </c>
      <c r="C32" s="36">
        <v>55.26478564513755</v>
      </c>
      <c r="D32" s="46">
        <v>64.59780307184413</v>
      </c>
      <c r="E32" s="35"/>
      <c r="F32" s="46">
        <v>63.08682679735686</v>
      </c>
      <c r="G32" s="39">
        <v>55.72263494194846</v>
      </c>
      <c r="H32" s="46">
        <v>63.17866105036443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27</v>
      </c>
      <c r="B34" s="15"/>
      <c r="C34" s="15"/>
      <c r="D34" s="15"/>
      <c r="E34" s="15"/>
      <c r="F34" s="22"/>
      <c r="G34" s="15"/>
      <c r="H34" s="15"/>
    </row>
    <row r="37" spans="2:3" ht="12.75">
      <c r="B37" s="20"/>
      <c r="C37" s="20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</sheetData>
  <mergeCells count="6">
    <mergeCell ref="A1:H1"/>
    <mergeCell ref="C2:F2"/>
    <mergeCell ref="G2:H2"/>
    <mergeCell ref="A3:A4"/>
    <mergeCell ref="B3:D3"/>
    <mergeCell ref="F3:H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36" sqref="A36"/>
    </sheetView>
  </sheetViews>
  <sheetFormatPr defaultColWidth="9.140625" defaultRowHeight="12.75"/>
  <cols>
    <col min="1" max="1" width="36.7109375" style="0" customWidth="1"/>
    <col min="2" max="5" width="13.421875" style="0" customWidth="1"/>
    <col min="6" max="6" width="1.7109375" style="0" customWidth="1"/>
    <col min="7" max="7" width="13.421875" style="0" customWidth="1"/>
  </cols>
  <sheetData>
    <row r="1" spans="1:7" ht="12.75" customHeight="1">
      <c r="A1" s="88" t="s">
        <v>73</v>
      </c>
      <c r="B1" s="88"/>
      <c r="C1" s="88"/>
      <c r="D1" s="88"/>
      <c r="E1" s="88"/>
      <c r="F1" s="88"/>
      <c r="G1" s="88"/>
    </row>
    <row r="2" spans="1:7" ht="12.75" customHeight="1">
      <c r="A2" s="88"/>
      <c r="B2" s="88"/>
      <c r="C2" s="88"/>
      <c r="D2" s="88"/>
      <c r="E2" s="88"/>
      <c r="F2" s="88"/>
      <c r="G2" s="88"/>
    </row>
    <row r="3" spans="1:7" ht="12.75">
      <c r="A3" s="2" t="s">
        <v>0</v>
      </c>
      <c r="B3" s="2"/>
      <c r="C3" s="3"/>
      <c r="D3" s="94"/>
      <c r="E3" s="94"/>
      <c r="F3" s="94"/>
      <c r="G3" s="94"/>
    </row>
    <row r="4" spans="1:7" ht="12.75" customHeight="1">
      <c r="A4" s="91"/>
      <c r="B4" s="90" t="s">
        <v>43</v>
      </c>
      <c r="C4" s="89" t="s">
        <v>30</v>
      </c>
      <c r="D4" s="89"/>
      <c r="E4" s="89"/>
      <c r="F4" s="16"/>
      <c r="G4" s="90" t="s">
        <v>33</v>
      </c>
    </row>
    <row r="5" spans="1:7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90"/>
    </row>
    <row r="6" spans="1:7" ht="12.75">
      <c r="A6" s="6"/>
      <c r="B6" s="6"/>
      <c r="C6" s="7"/>
      <c r="D6" s="7"/>
      <c r="E6" s="7"/>
      <c r="F6" s="7"/>
      <c r="G6" s="7"/>
    </row>
    <row r="7" spans="1:7" ht="12.75">
      <c r="A7" s="8" t="s">
        <v>1</v>
      </c>
      <c r="B7" s="8"/>
      <c r="C7" s="4"/>
      <c r="D7" s="4"/>
      <c r="E7" s="4"/>
      <c r="F7" s="4"/>
      <c r="G7" s="4"/>
    </row>
    <row r="8" spans="1:7" ht="12.75">
      <c r="A8" s="9" t="s">
        <v>2</v>
      </c>
      <c r="B8" s="64">
        <v>54.13829925199998</v>
      </c>
      <c r="C8" s="66">
        <v>0.6550592007613499</v>
      </c>
      <c r="D8" s="66">
        <v>0.33670242861254396</v>
      </c>
      <c r="E8" s="66">
        <v>0.008238370626106568</v>
      </c>
      <c r="F8" s="38"/>
      <c r="G8" s="42">
        <v>4.9599636850223865</v>
      </c>
    </row>
    <row r="9" spans="1:7" ht="12.75">
      <c r="A9" s="9" t="s">
        <v>3</v>
      </c>
      <c r="B9" s="64">
        <v>278.96789833699967</v>
      </c>
      <c r="C9" s="66">
        <v>0.47525278924033604</v>
      </c>
      <c r="D9" s="66">
        <v>0.4575716093653886</v>
      </c>
      <c r="E9" s="66">
        <v>0.06717560139427663</v>
      </c>
      <c r="F9" s="38"/>
      <c r="G9" s="42">
        <v>1.230597221165556</v>
      </c>
    </row>
    <row r="10" spans="1:7" ht="12.75">
      <c r="A10" s="9" t="s">
        <v>4</v>
      </c>
      <c r="B10" s="64">
        <v>137.509761539</v>
      </c>
      <c r="C10" s="66">
        <v>0.39387359213983053</v>
      </c>
      <c r="D10" s="66">
        <v>0.5153064416215026</v>
      </c>
      <c r="E10" s="66">
        <v>0.09081996623866649</v>
      </c>
      <c r="F10" s="38"/>
      <c r="G10" s="42">
        <v>0.29393574266769257</v>
      </c>
    </row>
    <row r="11" spans="1:7" ht="12.75">
      <c r="A11" s="9" t="s">
        <v>5</v>
      </c>
      <c r="B11" s="64">
        <v>50.493645173</v>
      </c>
      <c r="C11" s="66">
        <v>0.4907203303578558</v>
      </c>
      <c r="D11" s="66">
        <v>0.3831331607843133</v>
      </c>
      <c r="E11" s="66">
        <v>0.12614650885783096</v>
      </c>
      <c r="F11" s="38"/>
      <c r="G11" s="42">
        <v>0.5912174823569383</v>
      </c>
    </row>
    <row r="12" spans="1:7" ht="12.75">
      <c r="A12" s="9" t="s">
        <v>6</v>
      </c>
      <c r="B12" s="64">
        <v>54.89760218800002</v>
      </c>
      <c r="C12" s="66">
        <v>0.492011592629164</v>
      </c>
      <c r="D12" s="66">
        <v>0.4525340425439387</v>
      </c>
      <c r="E12" s="66">
        <v>0.05545436482689648</v>
      </c>
      <c r="F12" s="38"/>
      <c r="G12" s="42">
        <v>1.1803658755487838</v>
      </c>
    </row>
    <row r="13" spans="1:7" ht="12.75">
      <c r="A13" s="9" t="s">
        <v>7</v>
      </c>
      <c r="B13" s="64">
        <v>64.84447066000013</v>
      </c>
      <c r="C13" s="66">
        <v>0.4569764733270917</v>
      </c>
      <c r="D13" s="66">
        <v>0.4262442736229371</v>
      </c>
      <c r="E13" s="66">
        <v>0.11677925304996876</v>
      </c>
      <c r="F13" s="38"/>
      <c r="G13" s="42">
        <v>-0.46554246549395556</v>
      </c>
    </row>
    <row r="14" spans="1:7" ht="12.75">
      <c r="A14" s="9" t="s">
        <v>8</v>
      </c>
      <c r="B14" s="64">
        <v>219.0588967959996</v>
      </c>
      <c r="C14" s="66">
        <v>0.4234406289221742</v>
      </c>
      <c r="D14" s="66">
        <v>0.4961835290108083</v>
      </c>
      <c r="E14" s="66">
        <v>0.08037584206702003</v>
      </c>
      <c r="F14" s="38"/>
      <c r="G14" s="42">
        <v>0.5831152274330801</v>
      </c>
    </row>
    <row r="15" spans="1:7" ht="12.75">
      <c r="A15" s="9" t="s">
        <v>9</v>
      </c>
      <c r="B15" s="64">
        <v>125.66463575499996</v>
      </c>
      <c r="C15" s="66">
        <v>0.4748413197465212</v>
      </c>
      <c r="D15" s="66">
        <v>0.4996117077922179</v>
      </c>
      <c r="E15" s="66">
        <v>0.025546972461260902</v>
      </c>
      <c r="F15" s="38"/>
      <c r="G15" s="42">
        <v>1.4953275997650632</v>
      </c>
    </row>
    <row r="16" spans="1:7" ht="12.75">
      <c r="A16" s="9" t="s">
        <v>10</v>
      </c>
      <c r="B16" s="64">
        <v>91.951585438</v>
      </c>
      <c r="C16" s="66">
        <v>0.5185549694505028</v>
      </c>
      <c r="D16" s="66">
        <v>0.429336444957109</v>
      </c>
      <c r="E16" s="66">
        <v>0.05210858559238853</v>
      </c>
      <c r="F16" s="38"/>
      <c r="G16" s="42">
        <v>0.7666101041829887</v>
      </c>
    </row>
    <row r="17" spans="1:7" ht="12.75">
      <c r="A17" s="9" t="s">
        <v>11</v>
      </c>
      <c r="B17" s="64">
        <v>81.47320495099991</v>
      </c>
      <c r="C17" s="66">
        <v>0.3493506505865163</v>
      </c>
      <c r="D17" s="66">
        <v>0.6021113797730092</v>
      </c>
      <c r="E17" s="66">
        <v>0.04853796964047575</v>
      </c>
      <c r="F17" s="38"/>
      <c r="G17" s="42">
        <v>3.4514401293792205</v>
      </c>
    </row>
    <row r="18" spans="1:7" ht="12.75">
      <c r="A18" s="11"/>
      <c r="B18" s="71"/>
      <c r="C18" s="69"/>
      <c r="D18" s="69"/>
      <c r="E18" s="69"/>
      <c r="F18" s="38"/>
      <c r="G18" s="42"/>
    </row>
    <row r="19" spans="1:7" ht="12.75">
      <c r="A19" s="8" t="s">
        <v>16</v>
      </c>
      <c r="B19" s="72"/>
      <c r="C19" s="69"/>
      <c r="D19" s="69"/>
      <c r="E19" s="69"/>
      <c r="F19" s="38"/>
      <c r="G19" s="42"/>
    </row>
    <row r="20" spans="1:7" ht="12.75">
      <c r="A20" s="9" t="s">
        <v>17</v>
      </c>
      <c r="B20" s="64">
        <v>138.841324987</v>
      </c>
      <c r="C20" s="66">
        <v>0.48232080860524945</v>
      </c>
      <c r="D20" s="66">
        <v>0.42830363214190403</v>
      </c>
      <c r="E20" s="66">
        <v>0.08937555925284651</v>
      </c>
      <c r="F20" s="38"/>
      <c r="G20" s="42">
        <v>1.8802566930695754</v>
      </c>
    </row>
    <row r="21" spans="1:7" ht="12.75">
      <c r="A21" s="9" t="s">
        <v>18</v>
      </c>
      <c r="B21" s="64">
        <v>273.6783580050003</v>
      </c>
      <c r="C21" s="66">
        <v>0.42650598695017206</v>
      </c>
      <c r="D21" s="66">
        <v>0.5280183480244882</v>
      </c>
      <c r="E21" s="66">
        <v>0.04547566502533806</v>
      </c>
      <c r="F21" s="38"/>
      <c r="G21" s="42">
        <v>1.7437762377685122</v>
      </c>
    </row>
    <row r="22" spans="1:7" ht="12.75">
      <c r="A22" s="9" t="s">
        <v>19</v>
      </c>
      <c r="B22" s="64">
        <v>67.75875007900004</v>
      </c>
      <c r="C22" s="66">
        <v>0.6299872650050632</v>
      </c>
      <c r="D22" s="66">
        <v>0.30186446133446626</v>
      </c>
      <c r="E22" s="66">
        <v>0.06814827366046983</v>
      </c>
      <c r="F22" s="38"/>
      <c r="G22" s="42">
        <v>0.9662305337077726</v>
      </c>
    </row>
    <row r="23" spans="1:7" ht="12.75">
      <c r="A23" s="9" t="s">
        <v>20</v>
      </c>
      <c r="B23" s="64">
        <v>262.1427500189999</v>
      </c>
      <c r="C23" s="66">
        <v>0.4406782223697195</v>
      </c>
      <c r="D23" s="66">
        <v>0.49886345304027524</v>
      </c>
      <c r="E23" s="66">
        <v>0.060458324590006156</v>
      </c>
      <c r="F23" s="38"/>
      <c r="G23" s="42">
        <v>0.8138184516633526</v>
      </c>
    </row>
    <row r="24" spans="1:7" ht="12.75">
      <c r="A24" s="9" t="s">
        <v>21</v>
      </c>
      <c r="B24" s="64">
        <v>121.50560134900005</v>
      </c>
      <c r="C24" s="66">
        <v>0.3953424528247325</v>
      </c>
      <c r="D24" s="66">
        <v>0.5100920585370299</v>
      </c>
      <c r="E24" s="66">
        <v>0.09456548863823742</v>
      </c>
      <c r="F24" s="38"/>
      <c r="G24" s="42">
        <v>1.299126165540587</v>
      </c>
    </row>
    <row r="25" spans="1:7" ht="12.75">
      <c r="A25" s="9" t="s">
        <v>22</v>
      </c>
      <c r="B25" s="64">
        <v>234.86685615399992</v>
      </c>
      <c r="C25" s="66">
        <v>0.47728230069724004</v>
      </c>
      <c r="D25" s="66">
        <v>0.436795087038157</v>
      </c>
      <c r="E25" s="66">
        <v>0.08592261226460274</v>
      </c>
      <c r="F25" s="38"/>
      <c r="G25" s="42">
        <v>1.3807191622964141</v>
      </c>
    </row>
    <row r="26" spans="1:7" ht="12.75">
      <c r="A26" s="9" t="s">
        <v>23</v>
      </c>
      <c r="B26" s="64">
        <v>60.20635949600003</v>
      </c>
      <c r="C26" s="66">
        <v>0.5023025116118625</v>
      </c>
      <c r="D26" s="66">
        <v>0.4571809930509106</v>
      </c>
      <c r="E26" s="66">
        <v>0.040516495337226566</v>
      </c>
      <c r="F26" s="38"/>
      <c r="G26" s="42">
        <v>3.108136365075549</v>
      </c>
    </row>
    <row r="27" spans="1:7" ht="12.75">
      <c r="A27" s="8"/>
      <c r="B27" s="72"/>
      <c r="C27" s="75"/>
      <c r="D27" s="75"/>
      <c r="E27" s="75"/>
      <c r="F27" s="39"/>
      <c r="G27" s="42"/>
    </row>
    <row r="28" spans="1:7" ht="12.75">
      <c r="A28" s="8" t="s">
        <v>26</v>
      </c>
      <c r="B28" s="72"/>
      <c r="C28" s="69"/>
      <c r="D28" s="69"/>
      <c r="E28" s="69"/>
      <c r="F28" s="38"/>
      <c r="G28" s="42"/>
    </row>
    <row r="29" spans="1:7" ht="12.75">
      <c r="A29" s="12" t="s">
        <v>13</v>
      </c>
      <c r="B29" s="64">
        <v>1006.9116222120033</v>
      </c>
      <c r="C29" s="66">
        <v>0.46354393289388807</v>
      </c>
      <c r="D29" s="66">
        <v>0.4705226774506143</v>
      </c>
      <c r="E29" s="66">
        <v>0.065933389655493</v>
      </c>
      <c r="F29" s="38"/>
      <c r="G29" s="42">
        <v>1.7009964785506138</v>
      </c>
    </row>
    <row r="30" spans="1:7" ht="12.75">
      <c r="A30" s="9" t="s">
        <v>14</v>
      </c>
      <c r="B30" s="64">
        <v>140.77476414099988</v>
      </c>
      <c r="C30" s="66">
        <v>0.43429212082054497</v>
      </c>
      <c r="D30" s="66">
        <v>0.48859155261079007</v>
      </c>
      <c r="E30" s="66">
        <v>0.07711632656866645</v>
      </c>
      <c r="F30" s="38"/>
      <c r="G30" s="42">
        <v>1.5134904504851001</v>
      </c>
    </row>
    <row r="31" spans="1:7" ht="12.75">
      <c r="A31" s="9" t="s">
        <v>15</v>
      </c>
      <c r="B31" s="64">
        <v>11.313613735999997</v>
      </c>
      <c r="C31" s="66">
        <v>0.3505327244485222</v>
      </c>
      <c r="D31" s="66">
        <v>0.5103500762043148</v>
      </c>
      <c r="E31" s="66">
        <v>0.13911719934716318</v>
      </c>
      <c r="F31" s="38"/>
      <c r="G31" s="42">
        <v>0.8588393096480722</v>
      </c>
    </row>
    <row r="32" spans="1:7" ht="12.75">
      <c r="A32" s="8"/>
      <c r="B32" s="60"/>
      <c r="C32" s="70"/>
      <c r="D32" s="70"/>
      <c r="E32" s="70"/>
      <c r="F32" s="39"/>
      <c r="G32" s="42"/>
    </row>
    <row r="33" spans="1:7" ht="12.75">
      <c r="A33" s="8" t="s">
        <v>12</v>
      </c>
      <c r="B33" s="24">
        <f>SUM(B29:B32)</f>
        <v>1159.0000000890032</v>
      </c>
      <c r="C33" s="68">
        <v>0.45883291239765267</v>
      </c>
      <c r="D33" s="68">
        <v>0.4731827880461579</v>
      </c>
      <c r="E33" s="68">
        <v>0.06798429955619065</v>
      </c>
      <c r="F33" s="39"/>
      <c r="G33" s="21">
        <v>1.5013313931159573</v>
      </c>
    </row>
    <row r="34" spans="1:6" ht="12.75">
      <c r="A34" s="13"/>
      <c r="B34" s="13"/>
      <c r="C34" s="1"/>
      <c r="D34" s="1"/>
      <c r="E34" s="1"/>
      <c r="F34" s="1"/>
    </row>
    <row r="35" spans="1:7" ht="12.75">
      <c r="A35" s="14" t="s">
        <v>27</v>
      </c>
      <c r="B35" s="14"/>
      <c r="C35" s="15"/>
      <c r="D35" s="15"/>
      <c r="E35" s="15"/>
      <c r="F35" s="15"/>
      <c r="G35" s="22"/>
    </row>
    <row r="37" spans="3:5" ht="12.75">
      <c r="C37" s="20"/>
      <c r="D37" s="20"/>
      <c r="E37" s="20"/>
    </row>
    <row r="38" spans="3:5" ht="12.75">
      <c r="C38" s="20"/>
      <c r="D38" s="20"/>
      <c r="E38" s="20"/>
    </row>
    <row r="39" spans="2:5" ht="12.75">
      <c r="B39" s="20"/>
      <c r="C39" s="20"/>
      <c r="D39" s="20"/>
      <c r="E39" s="20"/>
    </row>
    <row r="40" spans="2:5" ht="12.75">
      <c r="B40" s="20"/>
      <c r="C40" s="20"/>
      <c r="D40" s="20"/>
      <c r="E40" s="20"/>
    </row>
    <row r="41" spans="2:5" ht="12.75">
      <c r="B41" s="20"/>
      <c r="C41" s="20"/>
      <c r="D41" s="20"/>
      <c r="E41" s="20"/>
    </row>
    <row r="42" spans="2:5" ht="12.75">
      <c r="B42" s="20"/>
      <c r="C42" s="20"/>
      <c r="D42" s="20"/>
      <c r="E42" s="20"/>
    </row>
    <row r="43" spans="2:5" ht="12.75">
      <c r="B43" s="20"/>
      <c r="C43" s="20"/>
      <c r="D43" s="20"/>
      <c r="E43" s="20"/>
    </row>
    <row r="44" spans="2:5" ht="12.75">
      <c r="B44" s="20"/>
      <c r="C44" s="20"/>
      <c r="D44" s="20"/>
      <c r="E44" s="20"/>
    </row>
    <row r="45" spans="2:5" ht="12.75">
      <c r="B45" s="20"/>
      <c r="C45" s="20"/>
      <c r="D45" s="20"/>
      <c r="E45" s="20"/>
    </row>
    <row r="46" spans="2:5" ht="12.75">
      <c r="B46" s="20"/>
      <c r="C46" s="20"/>
      <c r="D46" s="20"/>
      <c r="E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36" sqref="A36"/>
    </sheetView>
  </sheetViews>
  <sheetFormatPr defaultColWidth="9.140625" defaultRowHeight="12.75"/>
  <cols>
    <col min="1" max="1" width="36.7109375" style="0" customWidth="1"/>
    <col min="2" max="5" width="13.421875" style="0" customWidth="1"/>
    <col min="6" max="6" width="1.7109375" style="0" customWidth="1"/>
    <col min="7" max="7" width="13.421875" style="0" customWidth="1"/>
  </cols>
  <sheetData>
    <row r="1" spans="1:7" ht="12.75" customHeight="1">
      <c r="A1" s="88" t="s">
        <v>74</v>
      </c>
      <c r="B1" s="88"/>
      <c r="C1" s="88"/>
      <c r="D1" s="88"/>
      <c r="E1" s="88"/>
      <c r="F1" s="88"/>
      <c r="G1" s="88"/>
    </row>
    <row r="2" spans="1:7" ht="12.75" customHeight="1">
      <c r="A2" s="88"/>
      <c r="B2" s="88"/>
      <c r="C2" s="88"/>
      <c r="D2" s="88"/>
      <c r="E2" s="88"/>
      <c r="F2" s="88"/>
      <c r="G2" s="88"/>
    </row>
    <row r="3" spans="1:7" ht="12.75">
      <c r="A3" s="2" t="s">
        <v>0</v>
      </c>
      <c r="B3" s="2"/>
      <c r="C3" s="3"/>
      <c r="D3" s="94"/>
      <c r="E3" s="94"/>
      <c r="F3" s="94"/>
      <c r="G3" s="94"/>
    </row>
    <row r="4" spans="1:7" ht="12.75" customHeight="1">
      <c r="A4" s="91"/>
      <c r="B4" s="90" t="s">
        <v>43</v>
      </c>
      <c r="C4" s="89" t="s">
        <v>30</v>
      </c>
      <c r="D4" s="89"/>
      <c r="E4" s="89"/>
      <c r="F4" s="16"/>
      <c r="G4" s="90" t="s">
        <v>32</v>
      </c>
    </row>
    <row r="5" spans="1:7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90"/>
    </row>
    <row r="6" spans="1:7" ht="12.75">
      <c r="A6" s="6"/>
      <c r="B6" s="6"/>
      <c r="C6" s="7"/>
      <c r="D6" s="7"/>
      <c r="E6" s="7"/>
      <c r="F6" s="7"/>
      <c r="G6" s="7"/>
    </row>
    <row r="7" spans="1:7" ht="12.75">
      <c r="A7" s="8" t="s">
        <v>1</v>
      </c>
      <c r="B7" s="8"/>
      <c r="C7" s="4"/>
      <c r="D7" s="4"/>
      <c r="E7" s="4"/>
      <c r="F7" s="4"/>
      <c r="G7" s="4"/>
    </row>
    <row r="8" spans="1:7" ht="12.75">
      <c r="A8" s="9" t="s">
        <v>2</v>
      </c>
      <c r="B8" s="64">
        <v>54.13829925199998</v>
      </c>
      <c r="C8" s="66">
        <v>0.5468649606950636</v>
      </c>
      <c r="D8" s="66">
        <v>0.44334428783672686</v>
      </c>
      <c r="E8" s="66">
        <v>0.009790751468210086</v>
      </c>
      <c r="F8" s="38"/>
      <c r="G8" s="42">
        <v>5.842848290680468</v>
      </c>
    </row>
    <row r="9" spans="1:7" ht="12.75">
      <c r="A9" s="9" t="s">
        <v>3</v>
      </c>
      <c r="B9" s="64">
        <v>278.96789833699967</v>
      </c>
      <c r="C9" s="66">
        <v>0.3107263663042348</v>
      </c>
      <c r="D9" s="66">
        <v>0.6335543989179889</v>
      </c>
      <c r="E9" s="66">
        <v>0.05571923477777741</v>
      </c>
      <c r="F9" s="38"/>
      <c r="G9" s="42">
        <v>1.3535420902032984</v>
      </c>
    </row>
    <row r="10" spans="1:7" ht="12.75">
      <c r="A10" s="9" t="s">
        <v>4</v>
      </c>
      <c r="B10" s="64">
        <v>137.509761539</v>
      </c>
      <c r="C10" s="66">
        <v>0.2782642399092631</v>
      </c>
      <c r="D10" s="66">
        <v>0.7087291854222151</v>
      </c>
      <c r="E10" s="66">
        <v>0.01300657466852157</v>
      </c>
      <c r="F10" s="38"/>
      <c r="G10" s="42">
        <v>1.4971102766018884</v>
      </c>
    </row>
    <row r="11" spans="1:7" ht="12.75">
      <c r="A11" s="9" t="s">
        <v>5</v>
      </c>
      <c r="B11" s="64">
        <v>50.493645173</v>
      </c>
      <c r="C11" s="66">
        <v>0.2793281800593238</v>
      </c>
      <c r="D11" s="66">
        <v>0.6976412413345998</v>
      </c>
      <c r="E11" s="66">
        <v>0.023030578606076792</v>
      </c>
      <c r="F11" s="38"/>
      <c r="G11" s="42">
        <v>2.988962673234506</v>
      </c>
    </row>
    <row r="12" spans="1:7" ht="12.75">
      <c r="A12" s="9" t="s">
        <v>6</v>
      </c>
      <c r="B12" s="64">
        <v>54.89760218800002</v>
      </c>
      <c r="C12" s="66">
        <v>0.40901734956259445</v>
      </c>
      <c r="D12" s="66">
        <v>0.5909826504374047</v>
      </c>
      <c r="E12" s="66">
        <v>0</v>
      </c>
      <c r="F12" s="38"/>
      <c r="G12" s="42">
        <v>1.6182776176269473</v>
      </c>
    </row>
    <row r="13" spans="1:7" ht="12.75">
      <c r="A13" s="9" t="s">
        <v>7</v>
      </c>
      <c r="B13" s="64">
        <v>64.84447066000013</v>
      </c>
      <c r="C13" s="66">
        <v>0.28715573042204146</v>
      </c>
      <c r="D13" s="66">
        <v>0.6427528874189652</v>
      </c>
      <c r="E13" s="66">
        <v>0.07009138215899172</v>
      </c>
      <c r="F13" s="38"/>
      <c r="G13" s="42">
        <v>1.0412734558125263</v>
      </c>
    </row>
    <row r="14" spans="1:7" ht="12.75">
      <c r="A14" s="9" t="s">
        <v>8</v>
      </c>
      <c r="B14" s="64">
        <v>219.0588967959996</v>
      </c>
      <c r="C14" s="66">
        <v>0.3368041600582367</v>
      </c>
      <c r="D14" s="66">
        <v>0.6117362947274982</v>
      </c>
      <c r="E14" s="66">
        <v>0.05145954521426745</v>
      </c>
      <c r="F14" s="38"/>
      <c r="G14" s="42">
        <v>1.3919931635567124</v>
      </c>
    </row>
    <row r="15" spans="1:7" ht="12.75">
      <c r="A15" s="9" t="s">
        <v>9</v>
      </c>
      <c r="B15" s="64">
        <v>125.66463575499996</v>
      </c>
      <c r="C15" s="66">
        <v>0.32616938381978905</v>
      </c>
      <c r="D15" s="66">
        <v>0.638889940307182</v>
      </c>
      <c r="E15" s="66">
        <v>0.03494067587302915</v>
      </c>
      <c r="F15" s="38"/>
      <c r="G15" s="42">
        <v>1.229202594686666</v>
      </c>
    </row>
    <row r="16" spans="1:7" ht="12.75">
      <c r="A16" s="9" t="s">
        <v>10</v>
      </c>
      <c r="B16" s="64">
        <v>91.951585438</v>
      </c>
      <c r="C16" s="66">
        <v>0.26456898203325724</v>
      </c>
      <c r="D16" s="66">
        <v>0.6598086567644466</v>
      </c>
      <c r="E16" s="66">
        <v>0.07562236120229655</v>
      </c>
      <c r="F16" s="38"/>
      <c r="G16" s="42">
        <v>1.9788445251696007</v>
      </c>
    </row>
    <row r="17" spans="1:7" ht="12.75">
      <c r="A17" s="9" t="s">
        <v>11</v>
      </c>
      <c r="B17" s="64">
        <v>81.47320495099991</v>
      </c>
      <c r="C17" s="66">
        <v>0.31749592076602934</v>
      </c>
      <c r="D17" s="66">
        <v>0.6589649890721454</v>
      </c>
      <c r="E17" s="66">
        <v>0.023539090161826395</v>
      </c>
      <c r="F17" s="38"/>
      <c r="G17" s="42">
        <v>1.9179472004180582</v>
      </c>
    </row>
    <row r="18" spans="1:7" ht="12.75">
      <c r="A18" s="11"/>
      <c r="B18" s="71"/>
      <c r="C18" s="69"/>
      <c r="D18" s="69"/>
      <c r="E18" s="69"/>
      <c r="F18" s="38"/>
      <c r="G18" s="42"/>
    </row>
    <row r="19" spans="1:7" ht="12.75">
      <c r="A19" s="8" t="s">
        <v>16</v>
      </c>
      <c r="B19" s="72"/>
      <c r="C19" s="69"/>
      <c r="D19" s="69"/>
      <c r="E19" s="69"/>
      <c r="F19" s="38"/>
      <c r="G19" s="42"/>
    </row>
    <row r="20" spans="1:7" ht="12.75">
      <c r="A20" s="9" t="s">
        <v>17</v>
      </c>
      <c r="B20" s="64">
        <v>138.841324987</v>
      </c>
      <c r="C20" s="66">
        <v>0.3562572319567443</v>
      </c>
      <c r="D20" s="66">
        <v>0.6262448738171088</v>
      </c>
      <c r="E20" s="66">
        <v>0.01749789422614714</v>
      </c>
      <c r="F20" s="38"/>
      <c r="G20" s="42">
        <v>3.3304897196634364</v>
      </c>
    </row>
    <row r="21" spans="1:7" ht="12.75">
      <c r="A21" s="9" t="s">
        <v>18</v>
      </c>
      <c r="B21" s="64">
        <v>273.6783580050003</v>
      </c>
      <c r="C21" s="66">
        <v>0.30592497633942645</v>
      </c>
      <c r="D21" s="66">
        <v>0.6556213571150505</v>
      </c>
      <c r="E21" s="66">
        <v>0.03845366654552257</v>
      </c>
      <c r="F21" s="38"/>
      <c r="G21" s="42">
        <v>1.8670171721521946</v>
      </c>
    </row>
    <row r="22" spans="1:7" ht="12.75">
      <c r="A22" s="9" t="s">
        <v>19</v>
      </c>
      <c r="B22" s="64">
        <v>67.75875007900004</v>
      </c>
      <c r="C22" s="66">
        <v>0.3206517200229612</v>
      </c>
      <c r="D22" s="66">
        <v>0.6662794303135288</v>
      </c>
      <c r="E22" s="66">
        <v>0.013068849663509236</v>
      </c>
      <c r="F22" s="38"/>
      <c r="G22" s="42">
        <v>2.858779682088069</v>
      </c>
    </row>
    <row r="23" spans="1:7" ht="12.75">
      <c r="A23" s="9" t="s">
        <v>20</v>
      </c>
      <c r="B23" s="64">
        <v>262.1427500189999</v>
      </c>
      <c r="C23" s="66">
        <v>0.31525002726506646</v>
      </c>
      <c r="D23" s="66">
        <v>0.6339737944412462</v>
      </c>
      <c r="E23" s="66">
        <v>0.0507761782936875</v>
      </c>
      <c r="F23" s="38"/>
      <c r="G23" s="42">
        <v>1.1613901616707063</v>
      </c>
    </row>
    <row r="24" spans="1:7" ht="12.75">
      <c r="A24" s="9" t="s">
        <v>21</v>
      </c>
      <c r="B24" s="64">
        <v>121.50560134900005</v>
      </c>
      <c r="C24" s="66">
        <v>0.2987200515738094</v>
      </c>
      <c r="D24" s="66">
        <v>0.6174178671736267</v>
      </c>
      <c r="E24" s="66">
        <v>0.08386208125256366</v>
      </c>
      <c r="F24" s="38"/>
      <c r="G24" s="42">
        <v>0.9364692444002841</v>
      </c>
    </row>
    <row r="25" spans="1:7" ht="12.75">
      <c r="A25" s="9" t="s">
        <v>22</v>
      </c>
      <c r="B25" s="64">
        <v>234.86685615399992</v>
      </c>
      <c r="C25" s="66">
        <v>0.34082936781027706</v>
      </c>
      <c r="D25" s="66">
        <v>0.6244659823369973</v>
      </c>
      <c r="E25" s="66">
        <v>0.03470464985272554</v>
      </c>
      <c r="F25" s="38"/>
      <c r="G25" s="42">
        <v>2.05414887433407</v>
      </c>
    </row>
    <row r="26" spans="1:7" ht="12.75">
      <c r="A26" s="9" t="s">
        <v>23</v>
      </c>
      <c r="B26" s="64">
        <v>60.20635949600003</v>
      </c>
      <c r="C26" s="66">
        <v>0.34273143291575975</v>
      </c>
      <c r="D26" s="66">
        <v>0.6099821272154878</v>
      </c>
      <c r="E26" s="66">
        <v>0.047286439868751896</v>
      </c>
      <c r="F26" s="38"/>
      <c r="G26" s="42">
        <v>3.3460353524652837</v>
      </c>
    </row>
    <row r="27" spans="1:7" ht="12.75">
      <c r="A27" s="8"/>
      <c r="B27" s="72"/>
      <c r="C27" s="75"/>
      <c r="D27" s="75"/>
      <c r="E27" s="75"/>
      <c r="F27" s="39"/>
      <c r="G27" s="42"/>
    </row>
    <row r="28" spans="1:7" ht="12.75">
      <c r="A28" s="8" t="s">
        <v>26</v>
      </c>
      <c r="B28" s="72"/>
      <c r="C28" s="69"/>
      <c r="D28" s="69"/>
      <c r="E28" s="69"/>
      <c r="F28" s="38"/>
      <c r="G28" s="42"/>
    </row>
    <row r="29" spans="1:7" ht="12.75">
      <c r="A29" s="12" t="s">
        <v>13</v>
      </c>
      <c r="B29" s="64">
        <v>1006.9116222120033</v>
      </c>
      <c r="C29" s="66">
        <v>0.3041024743885891</v>
      </c>
      <c r="D29" s="66">
        <v>0.6551091506586108</v>
      </c>
      <c r="E29" s="66">
        <v>0.040788374952796726</v>
      </c>
      <c r="F29" s="38"/>
      <c r="G29" s="42">
        <v>1.6793508080248165</v>
      </c>
    </row>
    <row r="30" spans="1:7" ht="12.75">
      <c r="A30" s="9" t="s">
        <v>14</v>
      </c>
      <c r="B30" s="64">
        <v>140.77476414099988</v>
      </c>
      <c r="C30" s="66">
        <v>0.42543692163779384</v>
      </c>
      <c r="D30" s="66">
        <v>0.5260869250708581</v>
      </c>
      <c r="E30" s="66">
        <v>0.04847615329134939</v>
      </c>
      <c r="F30" s="38"/>
      <c r="G30" s="42">
        <v>1.8563287701866054</v>
      </c>
    </row>
    <row r="31" spans="1:7" ht="12.75">
      <c r="A31" s="9" t="s">
        <v>15</v>
      </c>
      <c r="B31" s="64">
        <v>11.313613735999997</v>
      </c>
      <c r="C31" s="66">
        <v>0.5952218430277127</v>
      </c>
      <c r="D31" s="66">
        <v>0.3815699658458845</v>
      </c>
      <c r="E31" s="66">
        <v>0.023208191126402593</v>
      </c>
      <c r="F31" s="38"/>
      <c r="G31" s="42">
        <v>2.696152082500679</v>
      </c>
    </row>
    <row r="32" spans="1:7" ht="12.75">
      <c r="A32" s="8"/>
      <c r="B32" s="60"/>
      <c r="C32" s="70"/>
      <c r="D32" s="70"/>
      <c r="E32" s="70"/>
      <c r="F32" s="39"/>
      <c r="G32" s="42"/>
    </row>
    <row r="33" spans="1:7" ht="12.75">
      <c r="A33" s="8" t="s">
        <v>12</v>
      </c>
      <c r="B33" s="24">
        <f>SUM(B29:B32)</f>
        <v>1159.0000000890032</v>
      </c>
      <c r="C33" s="68">
        <v>0.32275519375103107</v>
      </c>
      <c r="D33" s="68">
        <v>0.6356625881014942</v>
      </c>
      <c r="E33" s="68">
        <v>0.041582218147476833</v>
      </c>
      <c r="F33" s="39"/>
      <c r="G33" s="21">
        <v>1.9434264987748198</v>
      </c>
    </row>
    <row r="34" spans="1:6" ht="12.75">
      <c r="A34" s="13"/>
      <c r="B34" s="13"/>
      <c r="C34" s="1"/>
      <c r="D34" s="1"/>
      <c r="E34" s="1"/>
      <c r="F34" s="49"/>
    </row>
    <row r="35" spans="1:7" ht="12.75">
      <c r="A35" s="14" t="s">
        <v>27</v>
      </c>
      <c r="B35" s="14"/>
      <c r="C35" s="15"/>
      <c r="D35" s="15"/>
      <c r="E35" s="15"/>
      <c r="F35" s="15"/>
      <c r="G35" s="22"/>
    </row>
    <row r="37" spans="3:5" ht="12.75">
      <c r="C37" s="20"/>
      <c r="D37" s="20"/>
      <c r="E37" s="20"/>
    </row>
    <row r="38" spans="3:5" ht="12.75">
      <c r="C38" s="20"/>
      <c r="D38" s="20"/>
      <c r="E38" s="20"/>
    </row>
    <row r="39" spans="2:5" ht="12.75">
      <c r="B39" s="20"/>
      <c r="C39" s="20"/>
      <c r="D39" s="20"/>
      <c r="E39" s="20"/>
    </row>
    <row r="40" spans="2:5" ht="12.75">
      <c r="B40" s="20"/>
      <c r="C40" s="20"/>
      <c r="D40" s="20"/>
      <c r="E40" s="20"/>
    </row>
    <row r="41" spans="2:5" ht="12.75">
      <c r="B41" s="20"/>
      <c r="C41" s="20"/>
      <c r="D41" s="20"/>
      <c r="E41" s="20"/>
    </row>
    <row r="42" spans="2:5" ht="12.75">
      <c r="B42" s="20"/>
      <c r="C42" s="20"/>
      <c r="D42" s="20"/>
      <c r="E42" s="20"/>
    </row>
    <row r="43" spans="2:5" ht="12.75">
      <c r="B43" s="20"/>
      <c r="C43" s="20"/>
      <c r="D43" s="20"/>
      <c r="E43" s="20"/>
    </row>
    <row r="44" spans="2:5" ht="12.75">
      <c r="B44" s="20"/>
      <c r="C44" s="20"/>
      <c r="D44" s="20"/>
      <c r="E44" s="20"/>
    </row>
    <row r="45" spans="2:5" ht="12.75">
      <c r="B45" s="20"/>
      <c r="C45" s="20"/>
      <c r="D45" s="20"/>
      <c r="E45" s="20"/>
    </row>
    <row r="46" spans="2:5" ht="12.75">
      <c r="B46" s="20"/>
      <c r="C46" s="20"/>
      <c r="D46" s="20"/>
      <c r="E46" s="20"/>
    </row>
    <row r="47" spans="2:4" ht="12.75">
      <c r="B47" s="20"/>
      <c r="C47" s="20"/>
      <c r="D47" s="20"/>
    </row>
    <row r="48" spans="2:4" ht="12.75">
      <c r="B48" s="20"/>
      <c r="C48" s="20"/>
      <c r="D48" s="20"/>
    </row>
    <row r="49" spans="2:4" ht="12.75">
      <c r="B49" s="20"/>
      <c r="C49" s="20"/>
      <c r="D49" s="20"/>
    </row>
  </sheetData>
  <mergeCells count="6">
    <mergeCell ref="A1:G2"/>
    <mergeCell ref="D3:G3"/>
    <mergeCell ref="A4:A5"/>
    <mergeCell ref="B4:B5"/>
    <mergeCell ref="C4:E4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A35" sqref="A35"/>
    </sheetView>
  </sheetViews>
  <sheetFormatPr defaultColWidth="9.140625" defaultRowHeight="12.75"/>
  <cols>
    <col min="1" max="1" width="53.7109375" style="0" customWidth="1"/>
    <col min="2" max="2" width="15.8515625" style="0" customWidth="1"/>
    <col min="3" max="3" width="15.7109375" style="0" customWidth="1"/>
  </cols>
  <sheetData>
    <row r="1" spans="1:3" ht="12.75" customHeight="1">
      <c r="A1" s="88" t="s">
        <v>75</v>
      </c>
      <c r="B1" s="88"/>
      <c r="C1" s="88"/>
    </row>
    <row r="2" spans="1:3" ht="12.75">
      <c r="A2" s="2" t="s">
        <v>0</v>
      </c>
      <c r="B2" s="2"/>
      <c r="C2" s="5"/>
    </row>
    <row r="3" spans="1:3" ht="20.25" customHeight="1">
      <c r="A3" s="91"/>
      <c r="B3" s="89" t="s">
        <v>36</v>
      </c>
      <c r="C3" s="89"/>
    </row>
    <row r="4" spans="1:3" ht="14.25" customHeight="1">
      <c r="A4" s="91"/>
      <c r="B4" s="17" t="s">
        <v>37</v>
      </c>
      <c r="C4" s="17" t="s">
        <v>38</v>
      </c>
    </row>
    <row r="5" spans="1:3" ht="12.75">
      <c r="A5" s="6"/>
      <c r="B5" s="6"/>
      <c r="C5" s="7"/>
    </row>
    <row r="6" spans="1:3" ht="12.75">
      <c r="A6" s="8" t="s">
        <v>1</v>
      </c>
      <c r="B6" s="8"/>
      <c r="C6" s="4"/>
    </row>
    <row r="7" spans="1:3" ht="12.75">
      <c r="A7" s="9" t="s">
        <v>2</v>
      </c>
      <c r="B7" s="42">
        <v>77.55859314603161</v>
      </c>
      <c r="C7" s="42">
        <v>16.42177271413174</v>
      </c>
    </row>
    <row r="8" spans="1:3" ht="12.75">
      <c r="A8" s="9" t="s">
        <v>3</v>
      </c>
      <c r="B8" s="42">
        <v>74.29227802502469</v>
      </c>
      <c r="C8" s="42">
        <v>19.995276334087254</v>
      </c>
    </row>
    <row r="9" spans="1:3" ht="12.75">
      <c r="A9" s="9" t="s">
        <v>4</v>
      </c>
      <c r="B9" s="42">
        <v>74.09715596664886</v>
      </c>
      <c r="C9" s="42">
        <v>16.41978291770483</v>
      </c>
    </row>
    <row r="10" spans="1:3" ht="12.75">
      <c r="A10" s="9" t="s">
        <v>5</v>
      </c>
      <c r="B10" s="42">
        <v>76.48429488194874</v>
      </c>
      <c r="C10" s="42">
        <v>16.03321914892379</v>
      </c>
    </row>
    <row r="11" spans="1:3" ht="12.75">
      <c r="A11" s="9" t="s">
        <v>6</v>
      </c>
      <c r="B11" s="42">
        <v>79.65846086723022</v>
      </c>
      <c r="C11" s="42">
        <v>12.43728146255863</v>
      </c>
    </row>
    <row r="12" spans="1:3" ht="12.75">
      <c r="A12" s="9" t="s">
        <v>7</v>
      </c>
      <c r="B12" s="42">
        <v>75.7540391803053</v>
      </c>
      <c r="C12" s="42">
        <v>17.203485168098023</v>
      </c>
    </row>
    <row r="13" spans="1:3" ht="12.75">
      <c r="A13" s="9" t="s">
        <v>8</v>
      </c>
      <c r="B13" s="42">
        <v>78.01280754128581</v>
      </c>
      <c r="C13" s="42">
        <v>13.529723768260435</v>
      </c>
    </row>
    <row r="14" spans="1:3" ht="12.75">
      <c r="A14" s="9" t="s">
        <v>9</v>
      </c>
      <c r="B14" s="42">
        <v>81.43842046105466</v>
      </c>
      <c r="C14" s="42">
        <v>16.71851809278071</v>
      </c>
    </row>
    <row r="15" spans="1:3" ht="12.75">
      <c r="A15" s="9" t="s">
        <v>10</v>
      </c>
      <c r="B15" s="42">
        <v>78.32564093313198</v>
      </c>
      <c r="C15" s="42">
        <v>18.64130785453624</v>
      </c>
    </row>
    <row r="16" spans="1:3" ht="12.75">
      <c r="A16" s="9" t="s">
        <v>11</v>
      </c>
      <c r="B16" s="42">
        <v>67.91601255146968</v>
      </c>
      <c r="C16" s="42">
        <v>20.47307623307114</v>
      </c>
    </row>
    <row r="17" spans="1:4" ht="12.75">
      <c r="A17" s="11"/>
      <c r="B17" s="61"/>
      <c r="C17" s="38"/>
      <c r="D17" s="47"/>
    </row>
    <row r="18" spans="1:4" ht="12.75">
      <c r="A18" s="8" t="s">
        <v>16</v>
      </c>
      <c r="B18" s="62"/>
      <c r="C18" s="38"/>
      <c r="D18" s="47"/>
    </row>
    <row r="19" spans="1:3" ht="12.75">
      <c r="A19" s="9" t="s">
        <v>17</v>
      </c>
      <c r="B19" s="42">
        <v>77.26504506540897</v>
      </c>
      <c r="C19" s="42">
        <v>16.054950004672715</v>
      </c>
    </row>
    <row r="20" spans="1:3" ht="12.75">
      <c r="A20" s="9" t="s">
        <v>18</v>
      </c>
      <c r="B20" s="42">
        <v>76.75890575333824</v>
      </c>
      <c r="C20" s="42">
        <v>19.08694242835366</v>
      </c>
    </row>
    <row r="21" spans="1:3" ht="12.75">
      <c r="A21" s="9" t="s">
        <v>19</v>
      </c>
      <c r="B21" s="42">
        <v>75.48628074555481</v>
      </c>
      <c r="C21" s="42">
        <v>15.121598938942805</v>
      </c>
    </row>
    <row r="22" spans="1:3" ht="12.75">
      <c r="A22" s="9" t="s">
        <v>20</v>
      </c>
      <c r="B22" s="42">
        <v>75.80464916964671</v>
      </c>
      <c r="C22" s="42">
        <v>16.592256432148083</v>
      </c>
    </row>
    <row r="23" spans="1:3" ht="12.75">
      <c r="A23" s="9" t="s">
        <v>21</v>
      </c>
      <c r="B23" s="42">
        <v>74.5267233995945</v>
      </c>
      <c r="C23" s="42">
        <v>19.4262114431382</v>
      </c>
    </row>
    <row r="24" spans="1:3" ht="12.75">
      <c r="A24" s="9" t="s">
        <v>22</v>
      </c>
      <c r="B24" s="42">
        <v>77.3633757465506</v>
      </c>
      <c r="C24" s="42">
        <v>17.140771005890258</v>
      </c>
    </row>
    <row r="25" spans="1:3" ht="12.75">
      <c r="A25" s="9" t="s">
        <v>23</v>
      </c>
      <c r="B25" s="42">
        <v>73.1528963537164</v>
      </c>
      <c r="C25" s="42">
        <v>16.453043225047427</v>
      </c>
    </row>
    <row r="26" spans="1:4" ht="12.75">
      <c r="A26" s="8"/>
      <c r="B26" s="62"/>
      <c r="C26" s="39"/>
      <c r="D26" s="47"/>
    </row>
    <row r="27" spans="1:4" ht="12.75">
      <c r="A27" s="8" t="s">
        <v>26</v>
      </c>
      <c r="B27" s="62"/>
      <c r="C27" s="37"/>
      <c r="D27" s="47"/>
    </row>
    <row r="28" spans="1:3" ht="12.75">
      <c r="A28" s="12" t="s">
        <v>13</v>
      </c>
      <c r="B28" s="42">
        <v>75.6385326742771</v>
      </c>
      <c r="C28" s="42">
        <v>17.854252558267763</v>
      </c>
    </row>
    <row r="29" spans="1:3" ht="12.75">
      <c r="A29" s="9" t="s">
        <v>14</v>
      </c>
      <c r="B29" s="42">
        <v>80.14107760134435</v>
      </c>
      <c r="C29" s="42">
        <v>13.607095816000975</v>
      </c>
    </row>
    <row r="30" spans="1:3" ht="12.75">
      <c r="A30" s="9" t="s">
        <v>15</v>
      </c>
      <c r="B30" s="42">
        <v>79.2874015757521</v>
      </c>
      <c r="C30" s="42">
        <v>19.96389476316895</v>
      </c>
    </row>
    <row r="31" spans="1:4" ht="9.75" customHeight="1">
      <c r="A31" s="8"/>
      <c r="B31" s="62"/>
      <c r="C31" s="37"/>
      <c r="D31" s="47"/>
    </row>
    <row r="32" spans="1:3" ht="12.75">
      <c r="A32" s="8" t="s">
        <v>12</v>
      </c>
      <c r="B32" s="21">
        <v>76.2295329472396</v>
      </c>
      <c r="C32" s="21">
        <v>17.460887649476607</v>
      </c>
    </row>
    <row r="33" spans="1:2" ht="9.75" customHeight="1">
      <c r="A33" s="13"/>
      <c r="B33" s="13"/>
    </row>
    <row r="34" spans="1:3" ht="12.75">
      <c r="A34" s="14" t="s">
        <v>27</v>
      </c>
      <c r="B34" s="14"/>
      <c r="C34" s="22"/>
    </row>
    <row r="38" ht="12.75">
      <c r="B38" s="20"/>
    </row>
    <row r="39" ht="12.75">
      <c r="B39" s="20"/>
    </row>
    <row r="40" ht="12.75">
      <c r="B40" s="20"/>
    </row>
    <row r="41" ht="12.75">
      <c r="B41" s="20"/>
    </row>
    <row r="42" ht="12.75">
      <c r="B42" s="20"/>
    </row>
    <row r="43" ht="12.75">
      <c r="B43" s="20"/>
    </row>
    <row r="44" ht="12.75">
      <c r="B44" s="20"/>
    </row>
    <row r="45" ht="12.75">
      <c r="B45" s="20"/>
    </row>
    <row r="46" ht="12.75">
      <c r="B46" s="20"/>
    </row>
    <row r="47" ht="12.75">
      <c r="B47" s="20"/>
    </row>
    <row r="48" ht="12.75">
      <c r="B48" s="20"/>
    </row>
  </sheetData>
  <mergeCells count="3">
    <mergeCell ref="A3:A4"/>
    <mergeCell ref="B3:C3"/>
    <mergeCell ref="A1:C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1">
      <selection activeCell="A34" sqref="A34"/>
    </sheetView>
  </sheetViews>
  <sheetFormatPr defaultColWidth="9.140625" defaultRowHeight="12.75"/>
  <cols>
    <col min="1" max="1" width="36.140625" style="0" customWidth="1"/>
    <col min="2" max="6" width="15.7109375" style="0" customWidth="1"/>
  </cols>
  <sheetData>
    <row r="1" spans="1:6" ht="12.75" customHeight="1">
      <c r="A1" s="88" t="s">
        <v>76</v>
      </c>
      <c r="B1" s="88"/>
      <c r="C1" s="88"/>
      <c r="D1" s="88"/>
      <c r="E1" s="88"/>
      <c r="F1" s="88"/>
    </row>
    <row r="2" spans="1:6" ht="12.75">
      <c r="A2" s="2" t="s">
        <v>0</v>
      </c>
      <c r="B2" s="2"/>
      <c r="C2" s="3"/>
      <c r="D2" s="94"/>
      <c r="E2" s="94"/>
      <c r="F2" s="94"/>
    </row>
    <row r="3" spans="1:6" ht="29.25" customHeight="1">
      <c r="A3" s="26"/>
      <c r="B3" s="17" t="s">
        <v>43</v>
      </c>
      <c r="C3" s="17" t="s">
        <v>39</v>
      </c>
      <c r="D3" s="17" t="s">
        <v>40</v>
      </c>
      <c r="E3" s="17" t="s">
        <v>41</v>
      </c>
      <c r="F3" s="17" t="s">
        <v>42</v>
      </c>
    </row>
    <row r="4" spans="1:6" ht="9" customHeight="1">
      <c r="A4" s="6"/>
      <c r="B4" s="6"/>
      <c r="C4" s="7"/>
      <c r="D4" s="7"/>
      <c r="E4" s="7"/>
      <c r="F4" s="7"/>
    </row>
    <row r="5" spans="1:6" ht="12.75">
      <c r="A5" s="8" t="s">
        <v>1</v>
      </c>
      <c r="B5" s="8"/>
      <c r="C5" s="4"/>
      <c r="D5" s="4"/>
      <c r="E5" s="4"/>
      <c r="F5" s="4"/>
    </row>
    <row r="6" spans="1:6" ht="12.75">
      <c r="A6" s="9" t="s">
        <v>2</v>
      </c>
      <c r="B6" s="64">
        <v>54.13829925199998</v>
      </c>
      <c r="C6" s="66">
        <v>0.008424548030233223</v>
      </c>
      <c r="D6" s="66">
        <v>0.7935629952253322</v>
      </c>
      <c r="E6" s="66">
        <v>0.09724511129556959</v>
      </c>
      <c r="F6" s="66">
        <v>0.10076734544886506</v>
      </c>
    </row>
    <row r="7" spans="1:6" ht="12.75">
      <c r="A7" s="9" t="s">
        <v>3</v>
      </c>
      <c r="B7" s="64">
        <v>278.96789833699967</v>
      </c>
      <c r="C7" s="66">
        <v>0.046414811356534226</v>
      </c>
      <c r="D7" s="66">
        <v>0.453047335918231</v>
      </c>
      <c r="E7" s="66">
        <v>0.13727732146169594</v>
      </c>
      <c r="F7" s="66">
        <v>0.3632605312635395</v>
      </c>
    </row>
    <row r="8" spans="1:6" ht="12.75">
      <c r="A8" s="9" t="s">
        <v>4</v>
      </c>
      <c r="B8" s="64">
        <v>137.509761539</v>
      </c>
      <c r="C8" s="66">
        <v>0.06950183520902177</v>
      </c>
      <c r="D8" s="66">
        <v>0.6523278724528433</v>
      </c>
      <c r="E8" s="66">
        <v>0.08980566108760143</v>
      </c>
      <c r="F8" s="66">
        <v>0.18836463125053335</v>
      </c>
    </row>
    <row r="9" spans="1:6" ht="12.75">
      <c r="A9" s="9" t="s">
        <v>5</v>
      </c>
      <c r="B9" s="64">
        <v>50.493645173</v>
      </c>
      <c r="C9" s="66">
        <v>0.009316044774636182</v>
      </c>
      <c r="D9" s="66">
        <v>0.4823918605411845</v>
      </c>
      <c r="E9" s="66">
        <v>0.09555057009889371</v>
      </c>
      <c r="F9" s="66">
        <v>0.41274152458528585</v>
      </c>
    </row>
    <row r="10" spans="1:6" ht="12.75">
      <c r="A10" s="9" t="s">
        <v>6</v>
      </c>
      <c r="B10" s="64">
        <v>54.89760218800002</v>
      </c>
      <c r="C10" s="66">
        <v>0.07150658462486793</v>
      </c>
      <c r="D10" s="66">
        <v>0.6468326640257126</v>
      </c>
      <c r="E10" s="66">
        <v>0.17057389349111346</v>
      </c>
      <c r="F10" s="66">
        <v>0.11108685785830529</v>
      </c>
    </row>
    <row r="11" spans="1:6" ht="12.75">
      <c r="A11" s="9" t="s">
        <v>7</v>
      </c>
      <c r="B11" s="64">
        <v>64.84447066000013</v>
      </c>
      <c r="C11" s="66">
        <v>0.07790687064882257</v>
      </c>
      <c r="D11" s="66">
        <v>0.6929803217858509</v>
      </c>
      <c r="E11" s="66">
        <v>0.05686000182393952</v>
      </c>
      <c r="F11" s="66">
        <v>0.1722528057413859</v>
      </c>
    </row>
    <row r="12" spans="1:6" ht="12.75">
      <c r="A12" s="9" t="s">
        <v>8</v>
      </c>
      <c r="B12" s="64">
        <v>219.0588967959996</v>
      </c>
      <c r="C12" s="66">
        <v>0.05891837748456287</v>
      </c>
      <c r="D12" s="66">
        <v>0.4499083853830718</v>
      </c>
      <c r="E12" s="66">
        <v>0.12156730213318255</v>
      </c>
      <c r="F12" s="66">
        <v>0.36960593499918487</v>
      </c>
    </row>
    <row r="13" spans="1:6" ht="12.75">
      <c r="A13" s="9" t="s">
        <v>9</v>
      </c>
      <c r="B13" s="64">
        <v>125.66463575499996</v>
      </c>
      <c r="C13" s="66">
        <v>0.11506642753925156</v>
      </c>
      <c r="D13" s="66">
        <v>0.6469049071844906</v>
      </c>
      <c r="E13" s="66">
        <v>0.09342352519294041</v>
      </c>
      <c r="F13" s="66">
        <v>0.14460514008331754</v>
      </c>
    </row>
    <row r="14" spans="1:6" ht="12.75">
      <c r="A14" s="9" t="s">
        <v>10</v>
      </c>
      <c r="B14" s="64">
        <v>91.951585438</v>
      </c>
      <c r="C14" s="66">
        <v>0.06936144616390803</v>
      </c>
      <c r="D14" s="66">
        <v>0.562439015004207</v>
      </c>
      <c r="E14" s="66">
        <v>0.05742204962309159</v>
      </c>
      <c r="F14" s="66">
        <v>0.3107774892087941</v>
      </c>
    </row>
    <row r="15" spans="1:6" ht="12.75">
      <c r="A15" s="9" t="s">
        <v>11</v>
      </c>
      <c r="B15" s="64">
        <v>81.47320495099991</v>
      </c>
      <c r="C15" s="66">
        <v>0.09329744899209035</v>
      </c>
      <c r="D15" s="66">
        <v>0.5410913043638271</v>
      </c>
      <c r="E15" s="66">
        <v>0.1507521628001618</v>
      </c>
      <c r="F15" s="66">
        <v>0.21485908384392208</v>
      </c>
    </row>
    <row r="16" spans="1:6" ht="9.75" customHeight="1">
      <c r="A16" s="11"/>
      <c r="B16" s="71"/>
      <c r="C16" s="69"/>
      <c r="D16" s="69"/>
      <c r="E16" s="69"/>
      <c r="F16" s="69"/>
    </row>
    <row r="17" spans="1:6" ht="12.75">
      <c r="A17" s="8" t="s">
        <v>16</v>
      </c>
      <c r="B17" s="72"/>
      <c r="C17" s="69"/>
      <c r="D17" s="69"/>
      <c r="E17" s="69"/>
      <c r="F17" s="69"/>
    </row>
    <row r="18" spans="1:6" ht="12.75">
      <c r="A18" s="9" t="s">
        <v>17</v>
      </c>
      <c r="B18" s="64">
        <v>138.841324987</v>
      </c>
      <c r="C18" s="66">
        <v>0.021572521999950797</v>
      </c>
      <c r="D18" s="66">
        <v>0.6089391435000616</v>
      </c>
      <c r="E18" s="66">
        <v>0.09897134393108989</v>
      </c>
      <c r="F18" s="66">
        <v>0.27051699056889766</v>
      </c>
    </row>
    <row r="19" spans="1:6" ht="12.75">
      <c r="A19" s="9" t="s">
        <v>18</v>
      </c>
      <c r="B19" s="64">
        <v>273.6783580050003</v>
      </c>
      <c r="C19" s="66">
        <v>0.08633796838127639</v>
      </c>
      <c r="D19" s="66">
        <v>0.6423927952679346</v>
      </c>
      <c r="E19" s="66">
        <v>0.06026212681151935</v>
      </c>
      <c r="F19" s="66">
        <v>0.21100710953926974</v>
      </c>
    </row>
    <row r="20" spans="1:6" ht="12.75">
      <c r="A20" s="9" t="s">
        <v>19</v>
      </c>
      <c r="B20" s="64">
        <v>67.75875007900004</v>
      </c>
      <c r="C20" s="66">
        <v>0.09242813369822028</v>
      </c>
      <c r="D20" s="66">
        <v>0.5099350423109614</v>
      </c>
      <c r="E20" s="66">
        <v>0.0981996329520961</v>
      </c>
      <c r="F20" s="66">
        <v>0.29943719103872196</v>
      </c>
    </row>
    <row r="21" spans="1:6" ht="12.75">
      <c r="A21" s="9" t="s">
        <v>20</v>
      </c>
      <c r="B21" s="64">
        <v>262.1427500189999</v>
      </c>
      <c r="C21" s="66">
        <v>0.07373739744599764</v>
      </c>
      <c r="D21" s="66">
        <v>0.5939814172333598</v>
      </c>
      <c r="E21" s="66">
        <v>0.11633135139959466</v>
      </c>
      <c r="F21" s="66">
        <v>0.21594983392104794</v>
      </c>
    </row>
    <row r="22" spans="1:6" ht="12.75">
      <c r="A22" s="9" t="s">
        <v>21</v>
      </c>
      <c r="B22" s="64">
        <v>121.50560134900005</v>
      </c>
      <c r="C22" s="66">
        <v>0.03718277042457046</v>
      </c>
      <c r="D22" s="66">
        <v>0.5012997278445032</v>
      </c>
      <c r="E22" s="66">
        <v>0.13935770388489233</v>
      </c>
      <c r="F22" s="66">
        <v>0.3221597978460338</v>
      </c>
    </row>
    <row r="23" spans="1:6" ht="12.75">
      <c r="A23" s="9" t="s">
        <v>22</v>
      </c>
      <c r="B23" s="64">
        <v>234.86685615399992</v>
      </c>
      <c r="C23" s="66">
        <v>0.05231662025912126</v>
      </c>
      <c r="D23" s="66">
        <v>0.4641979657958259</v>
      </c>
      <c r="E23" s="66">
        <v>0.14970105604997813</v>
      </c>
      <c r="F23" s="66">
        <v>0.3337843578950748</v>
      </c>
    </row>
    <row r="24" spans="1:6" ht="12.75">
      <c r="A24" s="9" t="s">
        <v>23</v>
      </c>
      <c r="B24" s="64">
        <v>60.20635949600003</v>
      </c>
      <c r="C24" s="66">
        <v>0.07610071938062057</v>
      </c>
      <c r="D24" s="66">
        <v>0.304626962361484</v>
      </c>
      <c r="E24" s="66">
        <v>0.17487060214593433</v>
      </c>
      <c r="F24" s="66">
        <v>0.44440171611196067</v>
      </c>
    </row>
    <row r="25" spans="1:6" ht="9.75" customHeight="1">
      <c r="A25" s="8"/>
      <c r="B25" s="72"/>
      <c r="C25" s="75"/>
      <c r="D25" s="75"/>
      <c r="E25" s="75"/>
      <c r="F25" s="70"/>
    </row>
    <row r="26" spans="1:6" ht="12.75">
      <c r="A26" s="8" t="s">
        <v>26</v>
      </c>
      <c r="B26" s="72"/>
      <c r="C26" s="69"/>
      <c r="D26" s="69"/>
      <c r="E26" s="69"/>
      <c r="F26" s="69"/>
    </row>
    <row r="27" spans="1:6" ht="12.75">
      <c r="A27" s="12" t="s">
        <v>13</v>
      </c>
      <c r="B27" s="64">
        <v>1006.9116222120033</v>
      </c>
      <c r="C27" s="66">
        <v>0.0584728162223969</v>
      </c>
      <c r="D27" s="66">
        <v>0.5216651126428951</v>
      </c>
      <c r="E27" s="66">
        <v>0.12308747121214521</v>
      </c>
      <c r="F27" s="66">
        <v>0.29677459992255933</v>
      </c>
    </row>
    <row r="28" spans="1:6" ht="12.75">
      <c r="A28" s="9" t="s">
        <v>14</v>
      </c>
      <c r="B28" s="64">
        <v>140.77476414099988</v>
      </c>
      <c r="C28" s="66">
        <v>0.09461915588112232</v>
      </c>
      <c r="D28" s="66">
        <v>0.7471107610937091</v>
      </c>
      <c r="E28" s="66">
        <v>0.03747969549864015</v>
      </c>
      <c r="F28" s="66">
        <v>0.12079038752652924</v>
      </c>
    </row>
    <row r="29" spans="1:6" ht="12.75">
      <c r="A29" s="9" t="s">
        <v>15</v>
      </c>
      <c r="B29" s="64">
        <v>11.313613735999997</v>
      </c>
      <c r="C29" s="66">
        <v>0.13310961962649068</v>
      </c>
      <c r="D29" s="66">
        <v>0.7926174497601751</v>
      </c>
      <c r="E29" s="66">
        <v>0.04966442951928619</v>
      </c>
      <c r="F29" s="66">
        <v>0.024608501094048666</v>
      </c>
    </row>
    <row r="30" spans="1:6" ht="10.5" customHeight="1">
      <c r="A30" s="8"/>
      <c r="B30" s="60"/>
      <c r="C30" s="70"/>
      <c r="D30" s="70"/>
      <c r="E30" s="70"/>
      <c r="F30" s="70"/>
    </row>
    <row r="31" spans="1:6" ht="12.75">
      <c r="A31" s="8" t="s">
        <v>12</v>
      </c>
      <c r="B31" s="24">
        <f>SUM(B27:B30)</f>
        <v>1159.0000000890032</v>
      </c>
      <c r="C31" s="68">
        <v>0.06368611880016188</v>
      </c>
      <c r="D31" s="68">
        <v>0.5522234441878827</v>
      </c>
      <c r="E31" s="68">
        <v>0.1117800526892951</v>
      </c>
      <c r="F31" s="68">
        <v>0.2723103843226617</v>
      </c>
    </row>
    <row r="32" spans="1:6" ht="7.5" customHeight="1">
      <c r="A32" s="13"/>
      <c r="B32" s="13"/>
      <c r="C32" s="49"/>
      <c r="D32" s="1"/>
      <c r="E32" s="1"/>
      <c r="F32" s="49"/>
    </row>
    <row r="33" spans="1:6" ht="12.75">
      <c r="A33" s="14" t="s">
        <v>27</v>
      </c>
      <c r="B33" s="14"/>
      <c r="C33" s="15"/>
      <c r="D33" s="15"/>
      <c r="E33" s="15"/>
      <c r="F33" s="15"/>
    </row>
    <row r="35" spans="4:5" ht="12.75">
      <c r="D35" s="20"/>
      <c r="E35" s="20"/>
    </row>
    <row r="36" spans="4:5" ht="12.75">
      <c r="D36" s="20"/>
      <c r="E36" s="20"/>
    </row>
    <row r="37" spans="2:5" ht="12.75">
      <c r="B37" s="20"/>
      <c r="D37" s="20"/>
      <c r="E37" s="20"/>
    </row>
    <row r="38" spans="2:5" ht="12.75">
      <c r="B38" s="20"/>
      <c r="D38" s="20"/>
      <c r="E38" s="20"/>
    </row>
    <row r="39" spans="2:5" ht="12.75">
      <c r="B39" s="20"/>
      <c r="D39" s="20"/>
      <c r="E39" s="20"/>
    </row>
    <row r="40" spans="2:5" ht="12.75">
      <c r="B40" s="20"/>
      <c r="D40" s="20"/>
      <c r="E40" s="20"/>
    </row>
    <row r="41" spans="2:5" ht="12.75">
      <c r="B41" s="20"/>
      <c r="D41" s="20"/>
      <c r="E41" s="20"/>
    </row>
    <row r="42" spans="2:5" ht="12.75">
      <c r="B42" s="20"/>
      <c r="D42" s="20"/>
      <c r="E42" s="20"/>
    </row>
    <row r="43" spans="2:5" ht="12.75">
      <c r="B43" s="20"/>
      <c r="D43" s="20"/>
      <c r="E43" s="20"/>
    </row>
    <row r="44" spans="2:5" ht="12.75">
      <c r="B44" s="20"/>
      <c r="D44" s="20"/>
      <c r="E44" s="20"/>
    </row>
    <row r="45" spans="2:4" ht="12.75">
      <c r="B45" s="20"/>
      <c r="D45" s="20"/>
    </row>
    <row r="46" spans="2:4" ht="12.75">
      <c r="B46" s="20"/>
      <c r="C46" s="20"/>
      <c r="D46" s="20"/>
    </row>
    <row r="47" spans="2:4" ht="12.75">
      <c r="B47" s="20"/>
      <c r="C47" s="20"/>
      <c r="D47" s="20"/>
    </row>
  </sheetData>
  <mergeCells count="2">
    <mergeCell ref="D2:F2"/>
    <mergeCell ref="A1:F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workbookViewId="0" topLeftCell="A1">
      <selection activeCell="A38" sqref="A38"/>
    </sheetView>
  </sheetViews>
  <sheetFormatPr defaultColWidth="9.140625" defaultRowHeight="12.75"/>
  <cols>
    <col min="1" max="1" width="36.140625" style="0" customWidth="1"/>
    <col min="2" max="8" width="13.7109375" style="0" customWidth="1"/>
  </cols>
  <sheetData>
    <row r="1" spans="1:8" ht="12.75" customHeight="1">
      <c r="A1" s="88" t="s">
        <v>77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6"/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64">
        <v>112.95655611360029</v>
      </c>
      <c r="C8" s="66">
        <v>0.0831419086830486</v>
      </c>
      <c r="D8" s="66">
        <v>0.06590983193554417</v>
      </c>
      <c r="E8" s="66">
        <v>0.5586813431262047</v>
      </c>
      <c r="F8" s="66">
        <v>0.21820045731484622</v>
      </c>
      <c r="G8" s="66">
        <v>0.07406645894035774</v>
      </c>
      <c r="H8" s="75">
        <f>(G8+F8)-(D8+C8)</f>
        <v>0.14321517563661118</v>
      </c>
    </row>
    <row r="9" spans="1:8" ht="12.75">
      <c r="A9" s="9" t="s">
        <v>3</v>
      </c>
      <c r="B9" s="64">
        <v>270.26394984800595</v>
      </c>
      <c r="C9" s="66">
        <v>0.18911526010530827</v>
      </c>
      <c r="D9" s="66">
        <v>0.09598220779916178</v>
      </c>
      <c r="E9" s="66">
        <v>0.4577842653025048</v>
      </c>
      <c r="F9" s="66">
        <v>0.18638426786600704</v>
      </c>
      <c r="G9" s="66">
        <v>0.07073399892701976</v>
      </c>
      <c r="H9" s="75">
        <f aca="true" t="shared" si="0" ref="H9:H26">(G9+F9)-(D9+C9)</f>
        <v>-0.027979201111443253</v>
      </c>
    </row>
    <row r="10" spans="1:8" ht="12.75">
      <c r="A10" s="9" t="s">
        <v>4</v>
      </c>
      <c r="B10" s="64">
        <v>211.26066007069534</v>
      </c>
      <c r="C10" s="66">
        <v>0.11954368109017147</v>
      </c>
      <c r="D10" s="66">
        <v>0.08948941642613713</v>
      </c>
      <c r="E10" s="66">
        <v>0.6007381498960901</v>
      </c>
      <c r="F10" s="66">
        <v>0.14680872566309744</v>
      </c>
      <c r="G10" s="66">
        <v>0.04342002692450775</v>
      </c>
      <c r="H10" s="75">
        <f t="shared" si="0"/>
        <v>-0.01880434492870342</v>
      </c>
    </row>
    <row r="11" spans="1:8" ht="12.75">
      <c r="A11" s="9" t="s">
        <v>5</v>
      </c>
      <c r="B11" s="64">
        <v>63.28395932056439</v>
      </c>
      <c r="C11" s="66">
        <v>0.06753105662431005</v>
      </c>
      <c r="D11" s="66">
        <v>0.08314659095499101</v>
      </c>
      <c r="E11" s="66">
        <v>0.5272740009088246</v>
      </c>
      <c r="F11" s="66">
        <v>0.2325164955259309</v>
      </c>
      <c r="G11" s="66">
        <v>0.08953185598594698</v>
      </c>
      <c r="H11" s="75">
        <f t="shared" si="0"/>
        <v>0.1713707039325768</v>
      </c>
    </row>
    <row r="12" spans="1:8" ht="12.75">
      <c r="A12" s="9" t="s">
        <v>6</v>
      </c>
      <c r="B12" s="64">
        <v>49.34711582045869</v>
      </c>
      <c r="C12" s="66">
        <v>0.10680480572466378</v>
      </c>
      <c r="D12" s="66">
        <v>0.11372877757915274</v>
      </c>
      <c r="E12" s="66">
        <v>0.5828417228535002</v>
      </c>
      <c r="F12" s="66">
        <v>0.16695474982372877</v>
      </c>
      <c r="G12" s="66">
        <v>0.029669944018954793</v>
      </c>
      <c r="H12" s="75">
        <f t="shared" si="0"/>
        <v>-0.023908889461132954</v>
      </c>
    </row>
    <row r="13" spans="1:8" ht="12.75">
      <c r="A13" s="9" t="s">
        <v>7</v>
      </c>
      <c r="B13" s="64">
        <v>76.99728080413878</v>
      </c>
      <c r="C13" s="66">
        <v>0.1611299177035011</v>
      </c>
      <c r="D13" s="66">
        <v>0.09773641691359881</v>
      </c>
      <c r="E13" s="66">
        <v>0.5225032111916804</v>
      </c>
      <c r="F13" s="66">
        <v>0.12459974954950226</v>
      </c>
      <c r="G13" s="66">
        <v>0.09403070464171559</v>
      </c>
      <c r="H13" s="75">
        <f t="shared" si="0"/>
        <v>-0.040235880425882053</v>
      </c>
    </row>
    <row r="14" spans="1:8" ht="12.75">
      <c r="A14" s="9" t="s">
        <v>8</v>
      </c>
      <c r="B14" s="64">
        <v>260.85617047042325</v>
      </c>
      <c r="C14" s="66">
        <v>0.0622142854898411</v>
      </c>
      <c r="D14" s="66">
        <v>0.10294320789900255</v>
      </c>
      <c r="E14" s="66">
        <v>0.6558631168617091</v>
      </c>
      <c r="F14" s="66">
        <v>0.10443150130957028</v>
      </c>
      <c r="G14" s="66">
        <v>0.07454788843987475</v>
      </c>
      <c r="H14" s="75">
        <f t="shared" si="0"/>
        <v>0.01382189636060141</v>
      </c>
    </row>
    <row r="15" spans="1:8" ht="12.75">
      <c r="A15" s="9" t="s">
        <v>9</v>
      </c>
      <c r="B15" s="64">
        <v>127.43379362405221</v>
      </c>
      <c r="C15" s="66">
        <v>0.07124353656426578</v>
      </c>
      <c r="D15" s="66">
        <v>0.05737081892007505</v>
      </c>
      <c r="E15" s="66">
        <v>0.5767837783090043</v>
      </c>
      <c r="F15" s="66">
        <v>0.21460295668321855</v>
      </c>
      <c r="G15" s="66">
        <v>0.07999890952343741</v>
      </c>
      <c r="H15" s="75">
        <f t="shared" si="0"/>
        <v>0.16598751072231513</v>
      </c>
    </row>
    <row r="16" spans="1:8" ht="12.75">
      <c r="A16" s="9" t="s">
        <v>10</v>
      </c>
      <c r="B16" s="64">
        <v>117.90681241320146</v>
      </c>
      <c r="C16" s="66">
        <v>0.08383861329040532</v>
      </c>
      <c r="D16" s="66">
        <v>0.09624101991789775</v>
      </c>
      <c r="E16" s="66">
        <v>0.6039369984560348</v>
      </c>
      <c r="F16" s="66">
        <v>0.15740159247461244</v>
      </c>
      <c r="G16" s="66">
        <v>0.058581775861050185</v>
      </c>
      <c r="H16" s="75">
        <f t="shared" si="0"/>
        <v>0.03590373512735956</v>
      </c>
    </row>
    <row r="17" spans="1:8" ht="12.75">
      <c r="A17" s="9" t="s">
        <v>11</v>
      </c>
      <c r="B17" s="64">
        <v>88.13582611211847</v>
      </c>
      <c r="C17" s="66">
        <v>0.11450285077422896</v>
      </c>
      <c r="D17" s="66">
        <v>0.08912911020045834</v>
      </c>
      <c r="E17" s="66">
        <v>0.5426765091821483</v>
      </c>
      <c r="F17" s="66">
        <v>0.12702087390756958</v>
      </c>
      <c r="G17" s="66">
        <v>0.12667065593559615</v>
      </c>
      <c r="H17" s="75">
        <f t="shared" si="0"/>
        <v>0.05005956886847843</v>
      </c>
    </row>
    <row r="18" spans="1:8" ht="12.75">
      <c r="A18" s="11"/>
      <c r="B18" s="45"/>
      <c r="C18" s="77"/>
      <c r="D18" s="69"/>
      <c r="E18" s="77"/>
      <c r="F18" s="69"/>
      <c r="G18" s="69"/>
      <c r="H18" s="75"/>
    </row>
    <row r="19" spans="1:8" ht="12.75">
      <c r="A19" s="8" t="s">
        <v>16</v>
      </c>
      <c r="B19" s="29"/>
      <c r="C19" s="78"/>
      <c r="D19" s="69"/>
      <c r="E19" s="78"/>
      <c r="F19" s="69"/>
      <c r="G19" s="69"/>
      <c r="H19" s="75"/>
    </row>
    <row r="20" spans="1:8" ht="12.75">
      <c r="A20" s="9" t="s">
        <v>17</v>
      </c>
      <c r="B20" s="64">
        <v>189.63942784550548</v>
      </c>
      <c r="C20" s="66">
        <v>0.12228669779249188</v>
      </c>
      <c r="D20" s="66">
        <v>0.12148859030728651</v>
      </c>
      <c r="E20" s="66">
        <v>0.5083181266382567</v>
      </c>
      <c r="F20" s="66">
        <v>0.21117635902182788</v>
      </c>
      <c r="G20" s="66">
        <v>0.036730226240136464</v>
      </c>
      <c r="H20" s="75">
        <f t="shared" si="0"/>
        <v>0.004131297162185965</v>
      </c>
    </row>
    <row r="21" spans="1:8" ht="12.75">
      <c r="A21" s="9" t="s">
        <v>18</v>
      </c>
      <c r="B21" s="64">
        <v>274.89904423071596</v>
      </c>
      <c r="C21" s="66">
        <v>0.1110858079787197</v>
      </c>
      <c r="D21" s="66">
        <v>0.06666213306268691</v>
      </c>
      <c r="E21" s="66">
        <v>0.5519860435121288</v>
      </c>
      <c r="F21" s="66">
        <v>0.15555807471417643</v>
      </c>
      <c r="G21" s="66">
        <v>0.11470794073228753</v>
      </c>
      <c r="H21" s="75">
        <f t="shared" si="0"/>
        <v>0.09251807440505733</v>
      </c>
    </row>
    <row r="22" spans="1:8" ht="12.75">
      <c r="A22" s="9" t="s">
        <v>19</v>
      </c>
      <c r="B22" s="64">
        <v>117.44226527237355</v>
      </c>
      <c r="C22" s="66">
        <v>0.10773623669711194</v>
      </c>
      <c r="D22" s="66">
        <v>0.11857317655909876</v>
      </c>
      <c r="E22" s="66">
        <v>0.6155738971350497</v>
      </c>
      <c r="F22" s="66">
        <v>0.09865578866050825</v>
      </c>
      <c r="G22" s="66">
        <v>0.05946090094823146</v>
      </c>
      <c r="H22" s="75">
        <f t="shared" si="0"/>
        <v>-0.06819272364747098</v>
      </c>
    </row>
    <row r="23" spans="1:8" ht="12.75">
      <c r="A23" s="9" t="s">
        <v>20</v>
      </c>
      <c r="B23" s="64">
        <v>268.4072598826004</v>
      </c>
      <c r="C23" s="66">
        <v>0.15311449552668333</v>
      </c>
      <c r="D23" s="66">
        <v>0.1262656518743218</v>
      </c>
      <c r="E23" s="66">
        <v>0.46895805509397076</v>
      </c>
      <c r="F23" s="66">
        <v>0.17814160769593976</v>
      </c>
      <c r="G23" s="66">
        <v>0.07352018980908227</v>
      </c>
      <c r="H23" s="75">
        <f t="shared" si="0"/>
        <v>-0.027718349895983097</v>
      </c>
    </row>
    <row r="24" spans="1:8" ht="12.75">
      <c r="A24" s="9" t="s">
        <v>21</v>
      </c>
      <c r="B24" s="64">
        <v>164.65778601464956</v>
      </c>
      <c r="C24" s="66">
        <v>0.066557631582507</v>
      </c>
      <c r="D24" s="66">
        <v>0.05176554806705227</v>
      </c>
      <c r="E24" s="66">
        <v>0.6511027585790785</v>
      </c>
      <c r="F24" s="66">
        <v>0.16088277948851487</v>
      </c>
      <c r="G24" s="66">
        <v>0.06969128228284666</v>
      </c>
      <c r="H24" s="75">
        <f t="shared" si="0"/>
        <v>0.11225088212180226</v>
      </c>
    </row>
    <row r="25" spans="1:8" ht="12.75">
      <c r="A25" s="9" t="s">
        <v>22</v>
      </c>
      <c r="B25" s="64">
        <v>258.04296686331736</v>
      </c>
      <c r="C25" s="66">
        <v>0.08591037757980331</v>
      </c>
      <c r="D25" s="66">
        <v>0.07027535987839528</v>
      </c>
      <c r="E25" s="66">
        <v>0.6285765777542407</v>
      </c>
      <c r="F25" s="66">
        <v>0.15484014793339607</v>
      </c>
      <c r="G25" s="66">
        <v>0.060397536854164456</v>
      </c>
      <c r="H25" s="75">
        <f t="shared" si="0"/>
        <v>0.05905194732936195</v>
      </c>
    </row>
    <row r="26" spans="1:8" ht="12.75">
      <c r="A26" s="9" t="s">
        <v>23</v>
      </c>
      <c r="B26" s="64">
        <v>105.3533744880976</v>
      </c>
      <c r="C26" s="66">
        <v>0.1160659457127228</v>
      </c>
      <c r="D26" s="66">
        <v>0.07413659143914092</v>
      </c>
      <c r="E26" s="66">
        <v>0.609073629319224</v>
      </c>
      <c r="F26" s="66">
        <v>0.13998877211564</v>
      </c>
      <c r="G26" s="66">
        <v>0.06073506141327114</v>
      </c>
      <c r="H26" s="75">
        <f t="shared" si="0"/>
        <v>0.010521296377047434</v>
      </c>
    </row>
    <row r="27" spans="1:8" ht="12.75">
      <c r="A27" s="8"/>
      <c r="B27" s="29"/>
      <c r="C27" s="78"/>
      <c r="D27" s="75"/>
      <c r="E27" s="78"/>
      <c r="F27" s="75"/>
      <c r="G27" s="70"/>
      <c r="H27" s="37"/>
    </row>
    <row r="28" spans="1:8" ht="12.75">
      <c r="A28" s="8" t="s">
        <v>26</v>
      </c>
      <c r="B28" s="29"/>
      <c r="C28" s="78"/>
      <c r="D28" s="69"/>
      <c r="E28" s="78"/>
      <c r="F28" s="69"/>
      <c r="G28" s="69"/>
      <c r="H28" s="37"/>
    </row>
    <row r="29" spans="1:8" ht="12.75">
      <c r="A29" s="9" t="s">
        <v>34</v>
      </c>
      <c r="B29" s="65">
        <v>750.000000038997</v>
      </c>
      <c r="C29" s="66">
        <v>0.1038748189663013</v>
      </c>
      <c r="D29" s="66">
        <v>0.056806024002932255</v>
      </c>
      <c r="E29" s="66">
        <v>0.6659992898275882</v>
      </c>
      <c r="F29" s="66">
        <v>0.1243385850801026</v>
      </c>
      <c r="G29" s="66">
        <v>0.048981282123077736</v>
      </c>
      <c r="H29" s="75">
        <f>(G29+F29)-(D29+C29)</f>
        <v>0.012639024233946805</v>
      </c>
    </row>
    <row r="30" spans="1:8" ht="12.75">
      <c r="A30" s="12" t="s">
        <v>13</v>
      </c>
      <c r="B30" s="50">
        <v>545.9755643284892</v>
      </c>
      <c r="C30" s="66">
        <v>0.12365639270275261</v>
      </c>
      <c r="D30" s="66">
        <v>0.13192230717602796</v>
      </c>
      <c r="E30" s="66">
        <v>0.4580079480934789</v>
      </c>
      <c r="F30" s="66">
        <v>0.19925112674037382</v>
      </c>
      <c r="G30" s="66">
        <v>0.08716222528736299</v>
      </c>
      <c r="H30" s="75">
        <f>(G30+F30)-(D30+C30)</f>
        <v>0.030834652148956254</v>
      </c>
    </row>
    <row r="31" spans="1:8" ht="12.75">
      <c r="A31" s="9" t="s">
        <v>14</v>
      </c>
      <c r="B31" s="50">
        <v>76.3320033254219</v>
      </c>
      <c r="C31" s="66">
        <v>0.08717230983689364</v>
      </c>
      <c r="D31" s="66">
        <v>0.09567363506654823</v>
      </c>
      <c r="E31" s="66">
        <v>0.41557817871313396</v>
      </c>
      <c r="F31" s="66">
        <v>0.24577316122350118</v>
      </c>
      <c r="G31" s="66">
        <v>0.1558027151599239</v>
      </c>
      <c r="H31" s="75">
        <f>(G31+F31)-(D31+C31)</f>
        <v>0.2187299314799832</v>
      </c>
    </row>
    <row r="32" spans="1:8" ht="12.75">
      <c r="A32" s="9" t="s">
        <v>15</v>
      </c>
      <c r="B32" s="50">
        <v>6.134556904346281</v>
      </c>
      <c r="C32" s="66">
        <v>0.11901565993148915</v>
      </c>
      <c r="D32" s="66">
        <v>0.05816554810476164</v>
      </c>
      <c r="E32" s="66">
        <v>0.4901565995977362</v>
      </c>
      <c r="F32" s="66">
        <v>0.1212527964106552</v>
      </c>
      <c r="G32" s="66">
        <v>0.2114093959553579</v>
      </c>
      <c r="H32" s="75">
        <f>(G32+F32)-(D32+C32)</f>
        <v>0.15548098432976235</v>
      </c>
    </row>
    <row r="33" spans="1:8" ht="12.75">
      <c r="A33" s="8"/>
      <c r="B33" s="29"/>
      <c r="C33" s="86"/>
      <c r="D33" s="86"/>
      <c r="E33" s="86"/>
      <c r="F33" s="86"/>
      <c r="G33" s="86"/>
      <c r="H33" s="86"/>
    </row>
    <row r="34" spans="1:8" ht="12.75">
      <c r="A34" s="8" t="s">
        <v>12</v>
      </c>
      <c r="B34" s="56">
        <f>SUM(B29:B33)</f>
        <v>1378.4421245972544</v>
      </c>
      <c r="C34" s="68">
        <v>0.11107246796367322</v>
      </c>
      <c r="D34" s="68">
        <v>0.08987562487988628</v>
      </c>
      <c r="E34" s="68">
        <v>0.5652190267081935</v>
      </c>
      <c r="F34" s="68">
        <v>0.162152543024955</v>
      </c>
      <c r="G34" s="68">
        <v>0.07168033742329945</v>
      </c>
      <c r="H34" s="79">
        <f>(G34+F34)-(D34+C34)</f>
        <v>0.03288478760469496</v>
      </c>
    </row>
    <row r="35" spans="1:8" ht="12.75">
      <c r="A35" s="8" t="s">
        <v>78</v>
      </c>
      <c r="B35" s="29"/>
      <c r="C35" s="86">
        <v>0.11908212478066775</v>
      </c>
      <c r="D35" s="70">
        <v>0.12667599597274506</v>
      </c>
      <c r="E35" s="87">
        <v>0.45306916752393567</v>
      </c>
      <c r="F35" s="70">
        <v>0.2042325091557239</v>
      </c>
      <c r="G35" s="70">
        <v>0.09694020256692809</v>
      </c>
      <c r="H35" s="79">
        <f>(G35+F35)-(D35+C35)</f>
        <v>0.05541459096923923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27</v>
      </c>
      <c r="B37" s="14"/>
      <c r="C37" s="14"/>
      <c r="D37" s="15"/>
      <c r="E37" s="15"/>
      <c r="F37" s="15"/>
      <c r="G37" s="15"/>
      <c r="H37" s="22"/>
    </row>
    <row r="39" ht="12.75">
      <c r="D39" s="63"/>
    </row>
    <row r="40" spans="5:7" ht="12.75">
      <c r="E40" s="47"/>
      <c r="F40" s="47"/>
      <c r="G40" s="47"/>
    </row>
    <row r="47" spans="5:6" ht="12.75">
      <c r="E47" s="20"/>
      <c r="F47" s="20"/>
    </row>
    <row r="48" spans="5:6" ht="12.75">
      <c r="E48" s="20"/>
      <c r="F48" s="20"/>
    </row>
    <row r="49" ht="12.75">
      <c r="E49" s="20"/>
    </row>
    <row r="50" spans="3:7" ht="12.75">
      <c r="C50" s="20"/>
      <c r="D50" s="20"/>
      <c r="E50" s="20"/>
      <c r="F50" s="20"/>
      <c r="G50" s="20"/>
    </row>
    <row r="51" spans="3:7" ht="12.75">
      <c r="C51" s="20"/>
      <c r="D51" s="20"/>
      <c r="E51" s="52"/>
      <c r="F51" s="52"/>
      <c r="G51" s="52"/>
    </row>
    <row r="52" spans="3:7" ht="12.75">
      <c r="C52" s="20"/>
      <c r="D52" s="20"/>
      <c r="E52" s="52"/>
      <c r="F52" s="52"/>
      <c r="G52" s="52"/>
    </row>
    <row r="53" spans="3:7" ht="12.75">
      <c r="C53" s="20"/>
      <c r="D53" s="20"/>
      <c r="E53" s="52"/>
      <c r="F53" s="52"/>
      <c r="G53" s="52"/>
    </row>
    <row r="54" spans="3:7" ht="12.75">
      <c r="C54" s="20"/>
      <c r="D54" s="20"/>
      <c r="E54" s="52"/>
      <c r="F54" s="52"/>
      <c r="G54" s="52"/>
    </row>
    <row r="55" spans="3:7" ht="12.75">
      <c r="C55" s="20"/>
      <c r="D55" s="20"/>
      <c r="E55" s="52"/>
      <c r="F55" s="52"/>
      <c r="G55" s="52"/>
    </row>
    <row r="56" spans="3:7" ht="12.75">
      <c r="C56" s="20"/>
      <c r="D56" s="20"/>
      <c r="E56" s="52"/>
      <c r="F56" s="52"/>
      <c r="G56" s="52"/>
    </row>
    <row r="57" spans="3:7" ht="12.75">
      <c r="C57" s="20"/>
      <c r="D57" s="20"/>
      <c r="E57" s="52"/>
      <c r="F57" s="52"/>
      <c r="G57" s="52"/>
    </row>
    <row r="58" spans="3:7" ht="12.75">
      <c r="C58" s="20"/>
      <c r="D58" s="20"/>
      <c r="E58" s="52"/>
      <c r="F58" s="52"/>
      <c r="G58" s="52"/>
    </row>
    <row r="59" spans="3:7" ht="12.75">
      <c r="C59" s="20"/>
      <c r="D59" s="20"/>
      <c r="E59" s="52"/>
      <c r="F59" s="52"/>
      <c r="G59" s="52"/>
    </row>
    <row r="60" spans="3:7" ht="12.75">
      <c r="C60" s="20"/>
      <c r="D60" s="20"/>
      <c r="E60" s="52"/>
      <c r="F60" s="52"/>
      <c r="G60" s="52"/>
    </row>
    <row r="61" spans="3:7" ht="12.75">
      <c r="C61" s="20"/>
      <c r="D61" s="20"/>
      <c r="E61" s="20"/>
      <c r="F61" s="20"/>
      <c r="G61" s="20"/>
    </row>
    <row r="62" spans="3:7" ht="12.75">
      <c r="C62" s="20"/>
      <c r="D62" s="20"/>
      <c r="E62" s="20"/>
      <c r="F62" s="20"/>
      <c r="G62" s="20"/>
    </row>
    <row r="63" spans="3:7" ht="12.75">
      <c r="C63" s="20"/>
      <c r="D63" s="20"/>
      <c r="E63" s="20"/>
      <c r="F63" s="20"/>
      <c r="G63" s="20"/>
    </row>
  </sheetData>
  <mergeCells count="4">
    <mergeCell ref="A1:H2"/>
    <mergeCell ref="H4:H5"/>
    <mergeCell ref="B4:B5"/>
    <mergeCell ref="C4:G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workbookViewId="0" topLeftCell="A1">
      <selection activeCell="A38" sqref="A38"/>
    </sheetView>
  </sheetViews>
  <sheetFormatPr defaultColWidth="9.140625" defaultRowHeight="12.75"/>
  <cols>
    <col min="1" max="1" width="36.140625" style="0" customWidth="1"/>
    <col min="2" max="8" width="13.7109375" style="0" customWidth="1"/>
  </cols>
  <sheetData>
    <row r="1" spans="1:8" ht="12.75" customHeight="1">
      <c r="A1" s="88" t="s">
        <v>79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6"/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64">
        <v>112.95655611360029</v>
      </c>
      <c r="C8" s="66">
        <v>0.07731341140111382</v>
      </c>
      <c r="D8" s="66">
        <v>0.06866704991945713</v>
      </c>
      <c r="E8" s="66">
        <v>0.5857741720639227</v>
      </c>
      <c r="F8" s="66">
        <v>0.21573689885274283</v>
      </c>
      <c r="G8" s="66">
        <v>0.05250846776276475</v>
      </c>
      <c r="H8" s="75">
        <f>(G8+F8)-(D8+C8)</f>
        <v>0.12226490529493661</v>
      </c>
    </row>
    <row r="9" spans="1:8" ht="12.75">
      <c r="A9" s="9" t="s">
        <v>3</v>
      </c>
      <c r="B9" s="64">
        <v>270.26394984800595</v>
      </c>
      <c r="C9" s="66">
        <v>0.17025017911674378</v>
      </c>
      <c r="D9" s="66">
        <v>0.10937271226081319</v>
      </c>
      <c r="E9" s="66">
        <v>0.4822774575459688</v>
      </c>
      <c r="F9" s="66">
        <v>0.1720836422289472</v>
      </c>
      <c r="G9" s="66">
        <v>0.06601600884752865</v>
      </c>
      <c r="H9" s="75">
        <f aca="true" t="shared" si="0" ref="H9:H26">(G9+F9)-(D9+C9)</f>
        <v>-0.04152324030108112</v>
      </c>
    </row>
    <row r="10" spans="1:8" ht="12.75">
      <c r="A10" s="9" t="s">
        <v>4</v>
      </c>
      <c r="B10" s="64">
        <v>211.26066007069534</v>
      </c>
      <c r="C10" s="66">
        <v>0.13361574586797847</v>
      </c>
      <c r="D10" s="66">
        <v>0.08293678295028468</v>
      </c>
      <c r="E10" s="66">
        <v>0.5881459004355439</v>
      </c>
      <c r="F10" s="66">
        <v>0.14930838040680436</v>
      </c>
      <c r="G10" s="66">
        <v>0.04599319033939217</v>
      </c>
      <c r="H10" s="75">
        <f t="shared" si="0"/>
        <v>-0.021250958072066617</v>
      </c>
    </row>
    <row r="11" spans="1:8" ht="12.75">
      <c r="A11" s="9" t="s">
        <v>5</v>
      </c>
      <c r="B11" s="64">
        <v>63.28395932056439</v>
      </c>
      <c r="C11" s="66">
        <v>0.06753105662431005</v>
      </c>
      <c r="D11" s="66">
        <v>0.08336601116719324</v>
      </c>
      <c r="E11" s="66">
        <v>0.5508916107323979</v>
      </c>
      <c r="F11" s="66">
        <v>0.22846718642507327</v>
      </c>
      <c r="G11" s="66">
        <v>0.06974413505102894</v>
      </c>
      <c r="H11" s="75">
        <f t="shared" si="0"/>
        <v>0.14731425368459888</v>
      </c>
    </row>
    <row r="12" spans="1:8" ht="12.75">
      <c r="A12" s="9" t="s">
        <v>6</v>
      </c>
      <c r="B12" s="64">
        <v>49.34711582045869</v>
      </c>
      <c r="C12" s="66">
        <v>0.09743031530424809</v>
      </c>
      <c r="D12" s="66">
        <v>0.15358073074662137</v>
      </c>
      <c r="E12" s="66">
        <v>0.5093087563506092</v>
      </c>
      <c r="F12" s="66">
        <v>0.18115676012187568</v>
      </c>
      <c r="G12" s="66">
        <v>0.05852343747664586</v>
      </c>
      <c r="H12" s="75">
        <f t="shared" si="0"/>
        <v>-0.011330848452347886</v>
      </c>
    </row>
    <row r="13" spans="1:8" ht="12.75">
      <c r="A13" s="9" t="s">
        <v>7</v>
      </c>
      <c r="B13" s="64">
        <v>76.99728080413878</v>
      </c>
      <c r="C13" s="66">
        <v>0.18009874959464647</v>
      </c>
      <c r="D13" s="66">
        <v>0.10179565545092815</v>
      </c>
      <c r="E13" s="66">
        <v>0.5212556389541787</v>
      </c>
      <c r="F13" s="66">
        <v>0.10991376442974721</v>
      </c>
      <c r="G13" s="66">
        <v>0.08693619157049755</v>
      </c>
      <c r="H13" s="75">
        <f t="shared" si="0"/>
        <v>-0.08504444904532987</v>
      </c>
    </row>
    <row r="14" spans="1:8" ht="12.75">
      <c r="A14" s="9" t="s">
        <v>8</v>
      </c>
      <c r="B14" s="64">
        <v>260.85617047042325</v>
      </c>
      <c r="C14" s="66">
        <v>0.06933333835112658</v>
      </c>
      <c r="D14" s="66">
        <v>0.12637613693052013</v>
      </c>
      <c r="E14" s="66">
        <v>0.628484159047862</v>
      </c>
      <c r="F14" s="66">
        <v>0.11599930466809896</v>
      </c>
      <c r="G14" s="66">
        <v>0.059807061002389944</v>
      </c>
      <c r="H14" s="75">
        <f t="shared" si="0"/>
        <v>-0.01990310961115782</v>
      </c>
    </row>
    <row r="15" spans="1:8" ht="12.75">
      <c r="A15" s="9" t="s">
        <v>9</v>
      </c>
      <c r="B15" s="64">
        <v>127.43379362405221</v>
      </c>
      <c r="C15" s="66">
        <v>0.10022522963615227</v>
      </c>
      <c r="D15" s="66">
        <v>0.06056058429118926</v>
      </c>
      <c r="E15" s="66">
        <v>0.5323242901846496</v>
      </c>
      <c r="F15" s="66">
        <v>0.2440009590066282</v>
      </c>
      <c r="G15" s="66">
        <v>0.06288893688138188</v>
      </c>
      <c r="H15" s="75">
        <f t="shared" si="0"/>
        <v>0.14610408196066854</v>
      </c>
    </row>
    <row r="16" spans="1:8" ht="12.75">
      <c r="A16" s="9" t="s">
        <v>10</v>
      </c>
      <c r="B16" s="64">
        <v>117.90681241320146</v>
      </c>
      <c r="C16" s="66">
        <v>0.08733207686938105</v>
      </c>
      <c r="D16" s="66">
        <v>0.08946888551879009</v>
      </c>
      <c r="E16" s="66">
        <v>0.6166645015327581</v>
      </c>
      <c r="F16" s="66">
        <v>0.15145673094896991</v>
      </c>
      <c r="G16" s="66">
        <v>0.055077805130101264</v>
      </c>
      <c r="H16" s="75">
        <f t="shared" si="0"/>
        <v>0.029733573690900045</v>
      </c>
    </row>
    <row r="17" spans="1:8" ht="12.75">
      <c r="A17" s="9" t="s">
        <v>11</v>
      </c>
      <c r="B17" s="64">
        <v>88.13582611211847</v>
      </c>
      <c r="C17" s="66">
        <v>0.11199904642465432</v>
      </c>
      <c r="D17" s="66">
        <v>0.10941439626974203</v>
      </c>
      <c r="E17" s="66">
        <v>0.5121467709578398</v>
      </c>
      <c r="F17" s="66">
        <v>0.1525371416920029</v>
      </c>
      <c r="G17" s="66">
        <v>0.11390264465576211</v>
      </c>
      <c r="H17" s="75">
        <f t="shared" si="0"/>
        <v>0.04502634365336866</v>
      </c>
    </row>
    <row r="18" spans="1:8" ht="12.75">
      <c r="A18" s="11"/>
      <c r="B18" s="45"/>
      <c r="C18" s="77"/>
      <c r="D18" s="69"/>
      <c r="E18" s="69"/>
      <c r="F18" s="69"/>
      <c r="G18" s="69"/>
      <c r="H18" s="75"/>
    </row>
    <row r="19" spans="1:8" ht="12.75">
      <c r="A19" s="8" t="s">
        <v>16</v>
      </c>
      <c r="B19" s="29"/>
      <c r="C19" s="78"/>
      <c r="D19" s="69"/>
      <c r="E19" s="69"/>
      <c r="F19" s="69"/>
      <c r="G19" s="69"/>
      <c r="H19" s="75"/>
    </row>
    <row r="20" spans="1:8" ht="12.75">
      <c r="A20" s="9" t="s">
        <v>17</v>
      </c>
      <c r="B20" s="64">
        <v>189.63942784550548</v>
      </c>
      <c r="C20" s="66">
        <v>0.11369293753038939</v>
      </c>
      <c r="D20" s="66">
        <v>0.13448696657587433</v>
      </c>
      <c r="E20" s="66">
        <v>0.5141459847637195</v>
      </c>
      <c r="F20" s="66">
        <v>0.21593614571831052</v>
      </c>
      <c r="G20" s="66">
        <v>0.0217379654117057</v>
      </c>
      <c r="H20" s="75">
        <f t="shared" si="0"/>
        <v>-0.010505792976247513</v>
      </c>
    </row>
    <row r="21" spans="1:8" ht="12.75">
      <c r="A21" s="9" t="s">
        <v>18</v>
      </c>
      <c r="B21" s="64">
        <v>274.89904423071596</v>
      </c>
      <c r="C21" s="66">
        <v>0.11195352314032408</v>
      </c>
      <c r="D21" s="66">
        <v>0.10271660588550256</v>
      </c>
      <c r="E21" s="66">
        <v>0.5025518135105902</v>
      </c>
      <c r="F21" s="66">
        <v>0.17876453903717685</v>
      </c>
      <c r="G21" s="66">
        <v>0.1040135184264043</v>
      </c>
      <c r="H21" s="75">
        <f t="shared" si="0"/>
        <v>0.06810792843775448</v>
      </c>
    </row>
    <row r="22" spans="1:8" ht="12.75">
      <c r="A22" s="9" t="s">
        <v>19</v>
      </c>
      <c r="B22" s="64">
        <v>117.44226527237355</v>
      </c>
      <c r="C22" s="66">
        <v>0.11360996264520484</v>
      </c>
      <c r="D22" s="66">
        <v>0.1359250574898841</v>
      </c>
      <c r="E22" s="66">
        <v>0.5873076736306055</v>
      </c>
      <c r="F22" s="66">
        <v>0.09934220428931026</v>
      </c>
      <c r="G22" s="66">
        <v>0.06381510194499543</v>
      </c>
      <c r="H22" s="75">
        <f t="shared" si="0"/>
        <v>-0.08637771390078325</v>
      </c>
    </row>
    <row r="23" spans="1:8" ht="12.75">
      <c r="A23" s="9" t="s">
        <v>20</v>
      </c>
      <c r="B23" s="64">
        <v>268.4072598826004</v>
      </c>
      <c r="C23" s="66">
        <v>0.15190493112262604</v>
      </c>
      <c r="D23" s="66">
        <v>0.10516244556895073</v>
      </c>
      <c r="E23" s="66">
        <v>0.5027614169320769</v>
      </c>
      <c r="F23" s="66">
        <v>0.1703434231352717</v>
      </c>
      <c r="G23" s="66">
        <v>0.06982778324107235</v>
      </c>
      <c r="H23" s="75">
        <f t="shared" si="0"/>
        <v>-0.016896170315232717</v>
      </c>
    </row>
    <row r="24" spans="1:8" ht="12.75">
      <c r="A24" s="9" t="s">
        <v>21</v>
      </c>
      <c r="B24" s="64">
        <v>164.65778601464956</v>
      </c>
      <c r="C24" s="66">
        <v>0.09812300169581506</v>
      </c>
      <c r="D24" s="66">
        <v>0.046856767403079064</v>
      </c>
      <c r="E24" s="66">
        <v>0.6458587489049247</v>
      </c>
      <c r="F24" s="66">
        <v>0.1421503319293916</v>
      </c>
      <c r="G24" s="66">
        <v>0.06701115006678904</v>
      </c>
      <c r="H24" s="75">
        <f t="shared" si="0"/>
        <v>0.06418171289728652</v>
      </c>
    </row>
    <row r="25" spans="1:8" ht="12.75">
      <c r="A25" s="9" t="s">
        <v>22</v>
      </c>
      <c r="B25" s="64">
        <v>258.04296686331736</v>
      </c>
      <c r="C25" s="66">
        <v>0.08902751725931037</v>
      </c>
      <c r="D25" s="66">
        <v>0.07785160096172296</v>
      </c>
      <c r="E25" s="66">
        <v>0.6160715437857905</v>
      </c>
      <c r="F25" s="66">
        <v>0.16575003036289196</v>
      </c>
      <c r="G25" s="66">
        <v>0.05129930763028411</v>
      </c>
      <c r="H25" s="75">
        <f t="shared" si="0"/>
        <v>0.050170219772142755</v>
      </c>
    </row>
    <row r="26" spans="1:8" ht="12.75">
      <c r="A26" s="9" t="s">
        <v>23</v>
      </c>
      <c r="B26" s="64">
        <v>105.3533744880976</v>
      </c>
      <c r="C26" s="66">
        <v>0.10339086549834539</v>
      </c>
      <c r="D26" s="66">
        <v>0.09339715317157125</v>
      </c>
      <c r="E26" s="66">
        <v>0.6320511306934282</v>
      </c>
      <c r="F26" s="66">
        <v>0.13130849908062484</v>
      </c>
      <c r="G26" s="66">
        <v>0.03985235155602932</v>
      </c>
      <c r="H26" s="75">
        <f t="shared" si="0"/>
        <v>-0.025627168033262482</v>
      </c>
    </row>
    <row r="27" spans="1:9" ht="12.75">
      <c r="A27" s="8"/>
      <c r="B27" s="29"/>
      <c r="C27" s="78"/>
      <c r="D27" s="75"/>
      <c r="E27" s="75"/>
      <c r="F27" s="75"/>
      <c r="G27" s="70"/>
      <c r="H27" s="75"/>
      <c r="I27" s="47"/>
    </row>
    <row r="28" spans="1:9" ht="12.75">
      <c r="A28" s="8" t="s">
        <v>26</v>
      </c>
      <c r="B28" s="29"/>
      <c r="C28" s="78"/>
      <c r="D28" s="69"/>
      <c r="E28" s="69"/>
      <c r="F28" s="69"/>
      <c r="G28" s="69"/>
      <c r="H28" s="75"/>
      <c r="I28" s="47"/>
    </row>
    <row r="29" spans="1:8" ht="12.75">
      <c r="A29" s="9" t="s">
        <v>34</v>
      </c>
      <c r="B29" s="65">
        <v>750.000000038997</v>
      </c>
      <c r="C29" s="66">
        <v>0.10242726630842026</v>
      </c>
      <c r="D29" s="66">
        <v>0.058650447226957815</v>
      </c>
      <c r="E29" s="66">
        <v>0.6691249401090602</v>
      </c>
      <c r="F29" s="66">
        <v>0.11857974355299657</v>
      </c>
      <c r="G29" s="66">
        <v>0.05121760280256727</v>
      </c>
      <c r="H29" s="75">
        <f>(G29+F29)-(D29+C29)</f>
        <v>0.008719632820185758</v>
      </c>
    </row>
    <row r="30" spans="1:8" ht="12.75">
      <c r="A30" s="12" t="s">
        <v>13</v>
      </c>
      <c r="B30" s="50">
        <v>545.9755643284892</v>
      </c>
      <c r="C30" s="66">
        <v>0.12986024682069872</v>
      </c>
      <c r="D30" s="66">
        <v>0.15005725547394064</v>
      </c>
      <c r="E30" s="66">
        <v>0.42985809443828255</v>
      </c>
      <c r="F30" s="66">
        <v>0.21792566969858115</v>
      </c>
      <c r="G30" s="66">
        <v>0.07229873356849388</v>
      </c>
      <c r="H30" s="75">
        <f>(G30+F30)-(D30+C30)</f>
        <v>0.010306900972435695</v>
      </c>
    </row>
    <row r="31" spans="1:8" ht="12.75">
      <c r="A31" s="9" t="s">
        <v>14</v>
      </c>
      <c r="B31" s="50">
        <v>76.3320033254219</v>
      </c>
      <c r="C31" s="66">
        <v>0.10418339817368563</v>
      </c>
      <c r="D31" s="66">
        <v>0.11517891620802098</v>
      </c>
      <c r="E31" s="66">
        <v>0.4322029003642185</v>
      </c>
      <c r="F31" s="66">
        <v>0.2356124010770437</v>
      </c>
      <c r="G31" s="66">
        <v>0.11282238417703218</v>
      </c>
      <c r="H31" s="75">
        <f>(G31+F31)-(D31+C31)</f>
        <v>0.12907247087236928</v>
      </c>
    </row>
    <row r="32" spans="1:8" ht="12.75">
      <c r="A32" s="9" t="s">
        <v>15</v>
      </c>
      <c r="B32" s="50">
        <v>6.134556904346281</v>
      </c>
      <c r="C32" s="66">
        <v>0.15416666663922926</v>
      </c>
      <c r="D32" s="66">
        <v>0.06193693696679948</v>
      </c>
      <c r="E32" s="66">
        <v>0.5685810810544454</v>
      </c>
      <c r="F32" s="66">
        <v>0.1022522522484844</v>
      </c>
      <c r="G32" s="66">
        <v>0.11306306309104165</v>
      </c>
      <c r="H32" s="75">
        <f>(G32+F32)-(D32+C32)</f>
        <v>-0.0007882882665026791</v>
      </c>
    </row>
    <row r="33" spans="1:8" ht="12.75">
      <c r="A33" s="8"/>
      <c r="B33" s="29"/>
      <c r="C33" s="78"/>
      <c r="D33" s="70"/>
      <c r="E33" s="70"/>
      <c r="F33" s="70"/>
      <c r="G33" s="70"/>
      <c r="H33" s="35"/>
    </row>
    <row r="34" spans="1:8" ht="12.75">
      <c r="A34" s="8" t="s">
        <v>12</v>
      </c>
      <c r="B34" s="56">
        <f>SUM(B29:B33)</f>
        <v>1378.4421245972544</v>
      </c>
      <c r="C34" s="68">
        <v>0.11379179997511554</v>
      </c>
      <c r="D34" s="68">
        <v>0.09867446684242492</v>
      </c>
      <c r="E34" s="68">
        <v>0.5586872975737238</v>
      </c>
      <c r="F34" s="68">
        <v>0.16524923577009137</v>
      </c>
      <c r="G34" s="68">
        <v>0.0635971998386513</v>
      </c>
      <c r="H34" s="79">
        <f>(G34+F34)-(D34+C34)</f>
        <v>0.016380168791202215</v>
      </c>
    </row>
    <row r="35" spans="1:8" ht="12.75">
      <c r="A35" s="8" t="s">
        <v>78</v>
      </c>
      <c r="B35" s="29"/>
      <c r="C35" s="86">
        <v>0.12686965429171695</v>
      </c>
      <c r="D35" s="70">
        <v>0.14473252017283836</v>
      </c>
      <c r="E35" s="87">
        <v>0.43160004150980874</v>
      </c>
      <c r="F35" s="70">
        <v>0.21895463522995864</v>
      </c>
      <c r="G35" s="70">
        <v>0.07784314879567787</v>
      </c>
      <c r="H35" s="79">
        <f>(G35+F35)-(D35+C35)</f>
        <v>0.02519560956108119</v>
      </c>
    </row>
    <row r="36" spans="1:7" ht="12.75">
      <c r="A36" s="13"/>
      <c r="B36" s="56"/>
      <c r="C36" s="13"/>
      <c r="D36" s="1"/>
      <c r="E36" s="1"/>
      <c r="F36" s="1"/>
      <c r="G36" s="1"/>
    </row>
    <row r="37" spans="1:8" ht="12.75">
      <c r="A37" s="14" t="s">
        <v>27</v>
      </c>
      <c r="B37" s="14"/>
      <c r="C37" s="14"/>
      <c r="D37" s="15"/>
      <c r="E37" s="15"/>
      <c r="F37" s="15"/>
      <c r="G37" s="15"/>
      <c r="H37" s="22"/>
    </row>
    <row r="49" ht="12.75">
      <c r="E49" s="20"/>
    </row>
  </sheetData>
  <mergeCells count="4">
    <mergeCell ref="A1:H2"/>
    <mergeCell ref="B4:B5"/>
    <mergeCell ref="C4:G4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37" sqref="A37"/>
    </sheetView>
  </sheetViews>
  <sheetFormatPr defaultColWidth="9.140625" defaultRowHeight="12.75"/>
  <cols>
    <col min="1" max="1" width="37.00390625" style="0" customWidth="1"/>
    <col min="2" max="2" width="10.8515625" style="0" customWidth="1"/>
    <col min="3" max="5" width="13.7109375" style="0" customWidth="1"/>
    <col min="6" max="6" width="1.7109375" style="0" customWidth="1"/>
    <col min="7" max="9" width="14.421875" style="0" customWidth="1"/>
  </cols>
  <sheetData>
    <row r="1" spans="1:9" ht="12.75" customHeight="1">
      <c r="A1" s="88" t="s">
        <v>59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2" t="s">
        <v>0</v>
      </c>
      <c r="B3" s="2"/>
      <c r="C3" s="3"/>
      <c r="D3" s="94"/>
      <c r="E3" s="94"/>
      <c r="F3" s="94"/>
      <c r="G3" s="94"/>
      <c r="H3" s="93"/>
      <c r="I3" s="94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32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8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5"/>
      <c r="H7" s="5"/>
      <c r="I7" s="4"/>
    </row>
    <row r="8" spans="1:9" ht="12.75">
      <c r="A8" s="9" t="s">
        <v>2</v>
      </c>
      <c r="B8" s="64">
        <v>112.95655611360029</v>
      </c>
      <c r="C8" s="66">
        <v>0.2998277172509738</v>
      </c>
      <c r="D8" s="66">
        <v>0.372005195859209</v>
      </c>
      <c r="E8" s="66">
        <v>0.32816708688982</v>
      </c>
      <c r="F8" s="34"/>
      <c r="G8" s="42">
        <v>0.9405426446906497</v>
      </c>
      <c r="H8" s="42">
        <v>-0.011564198194676065</v>
      </c>
      <c r="I8" s="42">
        <v>1.0758905328261223</v>
      </c>
    </row>
    <row r="9" spans="1:9" ht="12.75">
      <c r="A9" s="9" t="s">
        <v>3</v>
      </c>
      <c r="B9" s="64">
        <v>270.26394984800595</v>
      </c>
      <c r="C9" s="66">
        <v>0.24084766108224492</v>
      </c>
      <c r="D9" s="66">
        <v>0.3579554127926768</v>
      </c>
      <c r="E9" s="66">
        <v>0.4011969261250786</v>
      </c>
      <c r="F9" s="34"/>
      <c r="G9" s="42">
        <v>-0.5465958001270168</v>
      </c>
      <c r="H9" s="42">
        <v>-7.387798062706986</v>
      </c>
      <c r="I9" s="42">
        <v>0.011300312223382215</v>
      </c>
    </row>
    <row r="10" spans="1:9" ht="12.75">
      <c r="A10" s="9" t="s">
        <v>4</v>
      </c>
      <c r="B10" s="64">
        <v>211.26066007069534</v>
      </c>
      <c r="C10" s="66">
        <v>0.2670684160431961</v>
      </c>
      <c r="D10" s="66">
        <v>0.3848380350836553</v>
      </c>
      <c r="E10" s="66">
        <v>0.3480935488731487</v>
      </c>
      <c r="F10" s="34"/>
      <c r="G10" s="42">
        <v>-0.10276531686523059</v>
      </c>
      <c r="H10" s="42">
        <v>-2.3021843118458434</v>
      </c>
      <c r="I10" s="42">
        <v>0.34147752246234553</v>
      </c>
    </row>
    <row r="11" spans="1:9" ht="12.75">
      <c r="A11" s="9" t="s">
        <v>5</v>
      </c>
      <c r="B11" s="64">
        <v>63.28395932056439</v>
      </c>
      <c r="C11" s="66">
        <v>0.4403114478496441</v>
      </c>
      <c r="D11" s="66">
        <v>0.3737597872443046</v>
      </c>
      <c r="E11" s="66">
        <v>0.18592876490605206</v>
      </c>
      <c r="F11" s="34"/>
      <c r="G11" s="42">
        <v>4.570742362956032</v>
      </c>
      <c r="H11" s="42">
        <v>0.9900779374866631</v>
      </c>
      <c r="I11" s="42">
        <v>5.027670012092539</v>
      </c>
    </row>
    <row r="12" spans="1:9" ht="12.75">
      <c r="A12" s="9" t="s">
        <v>6</v>
      </c>
      <c r="B12" s="64">
        <v>49.34711582045869</v>
      </c>
      <c r="C12" s="66">
        <v>0.33119604690207033</v>
      </c>
      <c r="D12" s="66">
        <v>0.37148516166089945</v>
      </c>
      <c r="E12" s="66">
        <v>0.29731879143702855</v>
      </c>
      <c r="F12" s="34"/>
      <c r="G12" s="42">
        <v>1.5741017424365058</v>
      </c>
      <c r="H12" s="42">
        <v>-3.296641372489776</v>
      </c>
      <c r="I12" s="42">
        <v>1.9677797687711749</v>
      </c>
    </row>
    <row r="13" spans="1:9" ht="12.75">
      <c r="A13" s="9" t="s">
        <v>7</v>
      </c>
      <c r="B13" s="64">
        <v>76.99728080413878</v>
      </c>
      <c r="C13" s="66">
        <v>0.34010006502604184</v>
      </c>
      <c r="D13" s="66">
        <v>0.35322615558259085</v>
      </c>
      <c r="E13" s="66">
        <v>0.3066737793913657</v>
      </c>
      <c r="F13" s="34"/>
      <c r="G13" s="42">
        <v>-2.5827192648280506</v>
      </c>
      <c r="H13" s="42">
        <v>-3.490085240990376</v>
      </c>
      <c r="I13" s="42">
        <v>-2.480059330142005</v>
      </c>
    </row>
    <row r="14" spans="1:9" ht="12.75">
      <c r="A14" s="9" t="s">
        <v>8</v>
      </c>
      <c r="B14" s="64">
        <v>260.85617047042325</v>
      </c>
      <c r="C14" s="66">
        <v>0.3716338513381878</v>
      </c>
      <c r="D14" s="66">
        <v>0.3822814494705062</v>
      </c>
      <c r="E14" s="66">
        <v>0.24608469919130432</v>
      </c>
      <c r="F14" s="34"/>
      <c r="G14" s="42">
        <v>0.7605775804228772</v>
      </c>
      <c r="H14" s="42">
        <v>-3.2633646021164657</v>
      </c>
      <c r="I14" s="42">
        <v>1.1738154723160001</v>
      </c>
    </row>
    <row r="15" spans="1:9" ht="12.75">
      <c r="A15" s="9" t="s">
        <v>9</v>
      </c>
      <c r="B15" s="64">
        <v>127.43379362405221</v>
      </c>
      <c r="C15" s="66">
        <v>0.46497367013561486</v>
      </c>
      <c r="D15" s="66">
        <v>0.35833035633325755</v>
      </c>
      <c r="E15" s="66">
        <v>0.17669597353112781</v>
      </c>
      <c r="F15" s="34"/>
      <c r="G15" s="42">
        <v>4.608332993855603</v>
      </c>
      <c r="H15" s="42">
        <v>3.966964521663823</v>
      </c>
      <c r="I15" s="42">
        <v>4.637035130683856</v>
      </c>
    </row>
    <row r="16" spans="1:9" ht="12.75">
      <c r="A16" s="9" t="s">
        <v>10</v>
      </c>
      <c r="B16" s="64">
        <v>117.90681241320146</v>
      </c>
      <c r="C16" s="66">
        <v>0.30607932500308643</v>
      </c>
      <c r="D16" s="66">
        <v>0.3754535763326228</v>
      </c>
      <c r="E16" s="66">
        <v>0.3184670986642914</v>
      </c>
      <c r="F16" s="34"/>
      <c r="G16" s="42">
        <v>2.761574384569844</v>
      </c>
      <c r="H16" s="42">
        <v>-1.267916849840188</v>
      </c>
      <c r="I16" s="42">
        <v>3.0705225299405843</v>
      </c>
    </row>
    <row r="17" spans="1:9" ht="12.75">
      <c r="A17" s="9" t="s">
        <v>11</v>
      </c>
      <c r="B17" s="64">
        <v>88.13582611211847</v>
      </c>
      <c r="C17" s="66">
        <v>0.2882923362362459</v>
      </c>
      <c r="D17" s="66">
        <v>0.3262206521583789</v>
      </c>
      <c r="E17" s="66">
        <v>0.3854870116053734</v>
      </c>
      <c r="F17" s="34"/>
      <c r="G17" s="42">
        <v>-0.042623361909546346</v>
      </c>
      <c r="H17" s="42">
        <v>-0.2894098278950265</v>
      </c>
      <c r="I17" s="42">
        <v>-0.03143991451655147</v>
      </c>
    </row>
    <row r="18" spans="1:9" ht="12.75">
      <c r="A18" s="11"/>
      <c r="B18" s="45"/>
      <c r="C18" s="45"/>
      <c r="D18" s="34"/>
      <c r="E18" s="34"/>
      <c r="F18" s="34"/>
      <c r="G18" s="38"/>
      <c r="H18" s="38"/>
      <c r="I18" s="38"/>
    </row>
    <row r="19" spans="1:9" ht="12.75">
      <c r="A19" s="8" t="s">
        <v>16</v>
      </c>
      <c r="B19" s="29"/>
      <c r="C19" s="29"/>
      <c r="D19" s="34"/>
      <c r="E19" s="34"/>
      <c r="F19" s="34"/>
      <c r="G19" s="38"/>
      <c r="H19" s="38"/>
      <c r="I19" s="38"/>
    </row>
    <row r="20" spans="1:9" ht="12.75">
      <c r="A20" s="9" t="s">
        <v>17</v>
      </c>
      <c r="B20" s="64">
        <v>189.63942784550548</v>
      </c>
      <c r="C20" s="66">
        <v>0.3482723737662687</v>
      </c>
      <c r="D20" s="66">
        <v>0.3192379621963935</v>
      </c>
      <c r="E20" s="66">
        <v>0.3324896640373375</v>
      </c>
      <c r="F20" s="34"/>
      <c r="G20" s="42">
        <v>1.4913005658062266</v>
      </c>
      <c r="H20" s="42">
        <v>-1.1613886616520923</v>
      </c>
      <c r="I20" s="42">
        <v>1.8899363460721397</v>
      </c>
    </row>
    <row r="21" spans="1:9" ht="12.75">
      <c r="A21" s="9" t="s">
        <v>18</v>
      </c>
      <c r="B21" s="64">
        <v>274.89904423071596</v>
      </c>
      <c r="C21" s="66">
        <v>0.3421950569707515</v>
      </c>
      <c r="D21" s="66">
        <v>0.3372727635247823</v>
      </c>
      <c r="E21" s="66">
        <v>0.3205321795044661</v>
      </c>
      <c r="F21" s="34"/>
      <c r="G21" s="42">
        <v>2.0367735421525603</v>
      </c>
      <c r="H21" s="42">
        <v>-3.273910739740802</v>
      </c>
      <c r="I21" s="42">
        <v>2.25502244944865</v>
      </c>
    </row>
    <row r="22" spans="1:9" ht="12.75">
      <c r="A22" s="9" t="s">
        <v>19</v>
      </c>
      <c r="B22" s="64">
        <v>117.44226527237355</v>
      </c>
      <c r="C22" s="66">
        <v>0.28973572073020537</v>
      </c>
      <c r="D22" s="66">
        <v>0.37332514585554377</v>
      </c>
      <c r="E22" s="66">
        <v>0.33693913341425</v>
      </c>
      <c r="F22" s="34"/>
      <c r="G22" s="42">
        <v>-2.5920141873603613</v>
      </c>
      <c r="H22" s="42">
        <v>-1.5811060735907476</v>
      </c>
      <c r="I22" s="42">
        <v>-2.736405178080566</v>
      </c>
    </row>
    <row r="23" spans="1:9" ht="12.75">
      <c r="A23" s="9" t="s">
        <v>20</v>
      </c>
      <c r="B23" s="64">
        <v>268.4072598826004</v>
      </c>
      <c r="C23" s="66">
        <v>0.3411945226579877</v>
      </c>
      <c r="D23" s="66">
        <v>0.34944827529064787</v>
      </c>
      <c r="E23" s="66">
        <v>0.30935720205136297</v>
      </c>
      <c r="F23" s="34"/>
      <c r="G23" s="42">
        <v>2.0282832693523636</v>
      </c>
      <c r="H23" s="42">
        <v>-0.6208002092403447</v>
      </c>
      <c r="I23" s="42">
        <v>2.2542602925096897</v>
      </c>
    </row>
    <row r="24" spans="1:9" ht="12.75">
      <c r="A24" s="9" t="s">
        <v>21</v>
      </c>
      <c r="B24" s="64">
        <v>164.65778601464956</v>
      </c>
      <c r="C24" s="66">
        <v>0.3093529982033054</v>
      </c>
      <c r="D24" s="66">
        <v>0.40112925712707403</v>
      </c>
      <c r="E24" s="66">
        <v>0.2895177446696205</v>
      </c>
      <c r="F24" s="34"/>
      <c r="G24" s="42">
        <v>0.015471241717968159</v>
      </c>
      <c r="H24" s="42">
        <v>0.13708031940755044</v>
      </c>
      <c r="I24" s="42">
        <v>0.002684958918096715</v>
      </c>
    </row>
    <row r="25" spans="1:9" ht="12.75">
      <c r="A25" s="9" t="s">
        <v>22</v>
      </c>
      <c r="B25" s="64">
        <v>258.04296686331736</v>
      </c>
      <c r="C25" s="66">
        <v>0.31093637281784153</v>
      </c>
      <c r="D25" s="66">
        <v>0.4384053873088512</v>
      </c>
      <c r="E25" s="66">
        <v>0.25065823987330565</v>
      </c>
      <c r="F25" s="34"/>
      <c r="G25" s="42">
        <v>1.524758248848015</v>
      </c>
      <c r="H25" s="42">
        <v>-2.7419587443782345</v>
      </c>
      <c r="I25" s="42">
        <v>2.0119337983962247</v>
      </c>
    </row>
    <row r="26" spans="1:9" ht="12.75">
      <c r="A26" s="9" t="s">
        <v>23</v>
      </c>
      <c r="B26" s="64">
        <v>105.3533744880976</v>
      </c>
      <c r="C26" s="66">
        <v>0.25236275623948057</v>
      </c>
      <c r="D26" s="66">
        <v>0.36158924703136386</v>
      </c>
      <c r="E26" s="66">
        <v>0.38604799672915546</v>
      </c>
      <c r="F26" s="34"/>
      <c r="G26" s="42">
        <v>-0.6012616193052606</v>
      </c>
      <c r="H26" s="42">
        <v>-7.2513408952579255</v>
      </c>
      <c r="I26" s="42">
        <v>0.5102586375833403</v>
      </c>
    </row>
    <row r="27" spans="1:9" ht="12.75">
      <c r="A27" s="8"/>
      <c r="B27" s="29"/>
      <c r="C27" s="35"/>
      <c r="D27" s="35"/>
      <c r="E27" s="35"/>
      <c r="F27" s="35"/>
      <c r="G27" s="39"/>
      <c r="H27" s="39"/>
      <c r="I27" s="39"/>
    </row>
    <row r="28" spans="1:9" ht="12.75">
      <c r="A28" s="8" t="s">
        <v>26</v>
      </c>
      <c r="B28" s="29"/>
      <c r="C28" s="34"/>
      <c r="D28" s="34"/>
      <c r="E28" s="34"/>
      <c r="F28" s="34"/>
      <c r="G28" s="38"/>
      <c r="H28" s="38"/>
      <c r="I28" s="38"/>
    </row>
    <row r="29" spans="1:9" ht="12.75">
      <c r="A29" s="9" t="s">
        <v>34</v>
      </c>
      <c r="B29" s="65">
        <v>750.000000038997</v>
      </c>
      <c r="C29" s="66">
        <v>0.27451506026306033</v>
      </c>
      <c r="D29" s="66">
        <v>0.3886627773184583</v>
      </c>
      <c r="E29" s="66">
        <v>0.3368221624184872</v>
      </c>
      <c r="F29" s="34"/>
      <c r="G29" s="42">
        <v>-1.9652406442242936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0.3706470283835935</v>
      </c>
      <c r="D30" s="66">
        <v>0.35533796706242926</v>
      </c>
      <c r="E30" s="66">
        <v>0.27401500455397676</v>
      </c>
      <c r="F30" s="34"/>
      <c r="G30" s="42">
        <v>1.2696223447143187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0.4578651701392429</v>
      </c>
      <c r="D31" s="66">
        <v>0.26600128806969975</v>
      </c>
      <c r="E31" s="66">
        <v>0.27613354179105815</v>
      </c>
      <c r="F31" s="34"/>
      <c r="G31" s="42">
        <v>1.7600333327572897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0.5374100718601722</v>
      </c>
      <c r="D32" s="66">
        <v>0.10791366906611152</v>
      </c>
      <c r="E32" s="66">
        <v>0.3546762590737165</v>
      </c>
      <c r="F32" s="34"/>
      <c r="G32" s="42">
        <v>2.126947956583241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39"/>
      <c r="H33" s="39"/>
      <c r="I33" s="39"/>
    </row>
    <row r="34" spans="1:9" ht="12.75">
      <c r="A34" s="8" t="s">
        <v>12</v>
      </c>
      <c r="B34" s="56">
        <f>SUM(B29:B33)</f>
        <v>1378.4421245972544</v>
      </c>
      <c r="C34" s="68">
        <v>0.3217532168838805</v>
      </c>
      <c r="D34" s="68">
        <v>0.36828693711536126</v>
      </c>
      <c r="E34" s="68">
        <v>0.30995984600075305</v>
      </c>
      <c r="F34" s="35"/>
      <c r="G34" s="21">
        <v>1.3301626810197542</v>
      </c>
      <c r="H34" s="21">
        <v>-1.9652406442242936</v>
      </c>
      <c r="I34" s="21">
        <v>1.633080766346691</v>
      </c>
    </row>
    <row r="35" spans="1:9" ht="12.75">
      <c r="A35" s="8"/>
      <c r="B35" s="24"/>
      <c r="C35" s="74"/>
      <c r="D35" s="74"/>
      <c r="E35" s="74"/>
      <c r="F35" s="35"/>
      <c r="G35" s="23"/>
      <c r="H35" s="23"/>
      <c r="I35" s="23"/>
    </row>
    <row r="36" spans="1:9" ht="12.75">
      <c r="A36" s="14" t="s">
        <v>27</v>
      </c>
      <c r="B36" s="14"/>
      <c r="C36" s="15"/>
      <c r="D36" s="15"/>
      <c r="E36" s="15"/>
      <c r="F36" s="15"/>
      <c r="G36" s="15"/>
      <c r="H36" s="15"/>
      <c r="I36" s="15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1">
      <selection activeCell="A38" sqref="A38"/>
    </sheetView>
  </sheetViews>
  <sheetFormatPr defaultColWidth="9.140625" defaultRowHeight="12.75"/>
  <cols>
    <col min="1" max="1" width="36.140625" style="0" customWidth="1"/>
    <col min="2" max="8" width="13.7109375" style="0" customWidth="1"/>
  </cols>
  <sheetData>
    <row r="1" spans="1:8" ht="12.75" customHeight="1">
      <c r="A1" s="88" t="s">
        <v>80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8" t="s">
        <v>0</v>
      </c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64">
        <v>112.95655611360029</v>
      </c>
      <c r="C8" s="66">
        <v>0.0320992038613734</v>
      </c>
      <c r="D8" s="66">
        <v>0.03200395399009409</v>
      </c>
      <c r="E8" s="66">
        <v>0.49886896041310286</v>
      </c>
      <c r="F8" s="66">
        <v>0.30270526268274206</v>
      </c>
      <c r="G8" s="66">
        <v>0.13432261905268728</v>
      </c>
      <c r="H8" s="75">
        <f>(G8+F8)-(D8+C8)</f>
        <v>0.3729247238839618</v>
      </c>
    </row>
    <row r="9" spans="1:8" ht="12.75">
      <c r="A9" s="9" t="s">
        <v>3</v>
      </c>
      <c r="B9" s="64">
        <v>270.26394984800595</v>
      </c>
      <c r="C9" s="66">
        <v>0.16441776889722853</v>
      </c>
      <c r="D9" s="66">
        <v>0.08397823399694129</v>
      </c>
      <c r="E9" s="66">
        <v>0.46801368663469056</v>
      </c>
      <c r="F9" s="66">
        <v>0.1954638606498393</v>
      </c>
      <c r="G9" s="66">
        <v>0.08812644982130077</v>
      </c>
      <c r="H9" s="75">
        <f aca="true" t="shared" si="0" ref="H9:H17">(G9+F9)-(D9+C9)</f>
        <v>0.03519430757697026</v>
      </c>
    </row>
    <row r="10" spans="1:8" ht="12.75">
      <c r="A10" s="9" t="s">
        <v>4</v>
      </c>
      <c r="B10" s="64">
        <v>211.26066007069534</v>
      </c>
      <c r="C10" s="66">
        <v>0.06710664961365972</v>
      </c>
      <c r="D10" s="66">
        <v>0.09304364871285553</v>
      </c>
      <c r="E10" s="66">
        <v>0.5656900963836873</v>
      </c>
      <c r="F10" s="66">
        <v>0.22087003218489873</v>
      </c>
      <c r="G10" s="66">
        <v>0.053289573104897736</v>
      </c>
      <c r="H10" s="75">
        <f t="shared" si="0"/>
        <v>0.11400930696328118</v>
      </c>
    </row>
    <row r="11" spans="1:8" ht="12.75">
      <c r="A11" s="9" t="s">
        <v>5</v>
      </c>
      <c r="B11" s="64">
        <v>63.28395932056439</v>
      </c>
      <c r="C11" s="66">
        <v>0.054195122977114145</v>
      </c>
      <c r="D11" s="66">
        <v>0.01696178388751193</v>
      </c>
      <c r="E11" s="66">
        <v>0.709996998231404</v>
      </c>
      <c r="F11" s="66">
        <v>0.1144341300272886</v>
      </c>
      <c r="G11" s="66">
        <v>0.1044119648766799</v>
      </c>
      <c r="H11" s="75">
        <f t="shared" si="0"/>
        <v>0.14768918803934244</v>
      </c>
    </row>
    <row r="12" spans="1:8" ht="12.75">
      <c r="A12" s="9" t="s">
        <v>6</v>
      </c>
      <c r="B12" s="64">
        <v>49.34711582045869</v>
      </c>
      <c r="C12" s="66">
        <v>0.04201358259369956</v>
      </c>
      <c r="D12" s="66">
        <v>0.10333523239155137</v>
      </c>
      <c r="E12" s="66">
        <v>0.6208856426185779</v>
      </c>
      <c r="F12" s="66">
        <v>0.2005843606843348</v>
      </c>
      <c r="G12" s="66">
        <v>0.033181181711836774</v>
      </c>
      <c r="H12" s="75">
        <f t="shared" si="0"/>
        <v>0.08841672741092066</v>
      </c>
    </row>
    <row r="13" spans="1:8" ht="12.75">
      <c r="A13" s="9" t="s">
        <v>7</v>
      </c>
      <c r="B13" s="64">
        <v>76.99728080413878</v>
      </c>
      <c r="C13" s="66">
        <v>0.15475120914048748</v>
      </c>
      <c r="D13" s="66">
        <v>0.10780683741026464</v>
      </c>
      <c r="E13" s="66">
        <v>0.48238825545922437</v>
      </c>
      <c r="F13" s="66">
        <v>0.16196062184238386</v>
      </c>
      <c r="G13" s="66">
        <v>0.09309307614763988</v>
      </c>
      <c r="H13" s="75">
        <f t="shared" si="0"/>
        <v>-0.007504348560728347</v>
      </c>
    </row>
    <row r="14" spans="1:8" ht="12.75">
      <c r="A14" s="9" t="s">
        <v>8</v>
      </c>
      <c r="B14" s="64">
        <v>260.85617047042325</v>
      </c>
      <c r="C14" s="66">
        <v>0.07613298656566361</v>
      </c>
      <c r="D14" s="66">
        <v>0.09514114765288834</v>
      </c>
      <c r="E14" s="66">
        <v>0.6487866234625299</v>
      </c>
      <c r="F14" s="66">
        <v>0.13442847127414695</v>
      </c>
      <c r="G14" s="66">
        <v>0.04551077104477201</v>
      </c>
      <c r="H14" s="75">
        <f t="shared" si="0"/>
        <v>0.008665108100366997</v>
      </c>
    </row>
    <row r="15" spans="1:8" ht="12.75">
      <c r="A15" s="9" t="s">
        <v>9</v>
      </c>
      <c r="B15" s="64">
        <v>127.43379362405221</v>
      </c>
      <c r="C15" s="66">
        <v>0.057550185708653695</v>
      </c>
      <c r="D15" s="66">
        <v>0.0737023320521158</v>
      </c>
      <c r="E15" s="66">
        <v>0.4762486304549296</v>
      </c>
      <c r="F15" s="66">
        <v>0.17391493768629374</v>
      </c>
      <c r="G15" s="66">
        <v>0.21858391409800762</v>
      </c>
      <c r="H15" s="75">
        <f t="shared" si="0"/>
        <v>0.2612463340235318</v>
      </c>
    </row>
    <row r="16" spans="1:8" ht="12.75">
      <c r="A16" s="9" t="s">
        <v>10</v>
      </c>
      <c r="B16" s="64">
        <v>117.90681241320146</v>
      </c>
      <c r="C16" s="66">
        <v>0.051690708443911416</v>
      </c>
      <c r="D16" s="66">
        <v>0.08000838433471177</v>
      </c>
      <c r="E16" s="66">
        <v>0.5470878642979122</v>
      </c>
      <c r="F16" s="66">
        <v>0.24047828587989212</v>
      </c>
      <c r="G16" s="66">
        <v>0.08073475704357368</v>
      </c>
      <c r="H16" s="75">
        <f t="shared" si="0"/>
        <v>0.18951395014484262</v>
      </c>
    </row>
    <row r="17" spans="1:8" ht="12.75">
      <c r="A17" s="9" t="s">
        <v>11</v>
      </c>
      <c r="B17" s="64">
        <v>88.13582611211847</v>
      </c>
      <c r="C17" s="66">
        <v>0.1311165933093144</v>
      </c>
      <c r="D17" s="66">
        <v>0.17606097814074778</v>
      </c>
      <c r="E17" s="66">
        <v>0.328281922990756</v>
      </c>
      <c r="F17" s="66">
        <v>0.2461639318773739</v>
      </c>
      <c r="G17" s="66">
        <v>0.11837657368180697</v>
      </c>
      <c r="H17" s="75">
        <f t="shared" si="0"/>
        <v>0.05736293410911869</v>
      </c>
    </row>
    <row r="18" spans="1:8" ht="12.75">
      <c r="A18" s="11"/>
      <c r="B18" s="45"/>
      <c r="C18" s="77"/>
      <c r="D18" s="69"/>
      <c r="E18" s="69"/>
      <c r="F18" s="69"/>
      <c r="G18" s="69"/>
      <c r="H18" s="75"/>
    </row>
    <row r="19" spans="1:8" ht="12.75">
      <c r="A19" s="8" t="s">
        <v>16</v>
      </c>
      <c r="B19" s="29"/>
      <c r="C19" s="78"/>
      <c r="D19" s="69"/>
      <c r="E19" s="69"/>
      <c r="F19" s="69"/>
      <c r="G19" s="69"/>
      <c r="H19" s="75"/>
    </row>
    <row r="20" spans="1:8" ht="12.75">
      <c r="A20" s="9" t="s">
        <v>17</v>
      </c>
      <c r="B20" s="64">
        <v>189.63942784550548</v>
      </c>
      <c r="C20" s="66">
        <v>0.10479466453945237</v>
      </c>
      <c r="D20" s="66">
        <v>0.04010605886489451</v>
      </c>
      <c r="E20" s="66">
        <v>0.5596195331060982</v>
      </c>
      <c r="F20" s="66">
        <v>0.23114023147966267</v>
      </c>
      <c r="G20" s="66">
        <v>0.06433951200989207</v>
      </c>
      <c r="H20" s="75">
        <f aca="true" t="shared" si="1" ref="H20:H26">(G20+F20)-(D20+C20)</f>
        <v>0.15057902008520788</v>
      </c>
    </row>
    <row r="21" spans="1:8" ht="12.75">
      <c r="A21" s="9" t="s">
        <v>18</v>
      </c>
      <c r="B21" s="64">
        <v>274.89904423071596</v>
      </c>
      <c r="C21" s="66">
        <v>0.08062573274040048</v>
      </c>
      <c r="D21" s="66">
        <v>0.10682118064400947</v>
      </c>
      <c r="E21" s="66">
        <v>0.41531546793590096</v>
      </c>
      <c r="F21" s="66">
        <v>0.22791739180589815</v>
      </c>
      <c r="G21" s="66">
        <v>0.1693202268737928</v>
      </c>
      <c r="H21" s="75">
        <f t="shared" si="1"/>
        <v>0.20979070529528104</v>
      </c>
    </row>
    <row r="22" spans="1:8" ht="12.75">
      <c r="A22" s="9" t="s">
        <v>19</v>
      </c>
      <c r="B22" s="64">
        <v>117.44226527237355</v>
      </c>
      <c r="C22" s="66">
        <v>0.16212565461959424</v>
      </c>
      <c r="D22" s="66">
        <v>0.08908665966572961</v>
      </c>
      <c r="E22" s="66">
        <v>0.57895972359633</v>
      </c>
      <c r="F22" s="66">
        <v>0.14088053583703716</v>
      </c>
      <c r="G22" s="66">
        <v>0.028947426281308693</v>
      </c>
      <c r="H22" s="75">
        <f t="shared" si="1"/>
        <v>-0.08138435216697801</v>
      </c>
    </row>
    <row r="23" spans="1:8" ht="12.75">
      <c r="A23" s="9" t="s">
        <v>20</v>
      </c>
      <c r="B23" s="64">
        <v>268.4072598826004</v>
      </c>
      <c r="C23" s="66">
        <v>0.11883747955274034</v>
      </c>
      <c r="D23" s="66">
        <v>0.1039221471913916</v>
      </c>
      <c r="E23" s="66">
        <v>0.5151217073816121</v>
      </c>
      <c r="F23" s="66">
        <v>0.1713099021225455</v>
      </c>
      <c r="G23" s="66">
        <v>0.09080876375170988</v>
      </c>
      <c r="H23" s="75">
        <f t="shared" si="1"/>
        <v>0.039359039130123424</v>
      </c>
    </row>
    <row r="24" spans="1:8" ht="12.75">
      <c r="A24" s="9" t="s">
        <v>21</v>
      </c>
      <c r="B24" s="64">
        <v>164.65778601464956</v>
      </c>
      <c r="C24" s="66">
        <v>0.06768096761050377</v>
      </c>
      <c r="D24" s="66">
        <v>0.07891860249162891</v>
      </c>
      <c r="E24" s="66">
        <v>0.5420109321757921</v>
      </c>
      <c r="F24" s="66">
        <v>0.21398919055289378</v>
      </c>
      <c r="G24" s="66">
        <v>0.09740030716918147</v>
      </c>
      <c r="H24" s="75">
        <f t="shared" si="1"/>
        <v>0.16478992761994257</v>
      </c>
    </row>
    <row r="25" spans="1:8" ht="12.75">
      <c r="A25" s="9" t="s">
        <v>22</v>
      </c>
      <c r="B25" s="64">
        <v>258.04296686331736</v>
      </c>
      <c r="C25" s="66">
        <v>0.05049472240870154</v>
      </c>
      <c r="D25" s="66">
        <v>0.09341252956722573</v>
      </c>
      <c r="E25" s="66">
        <v>0.6379512377387707</v>
      </c>
      <c r="F25" s="66">
        <v>0.15816163383457119</v>
      </c>
      <c r="G25" s="66">
        <v>0.059979876450730885</v>
      </c>
      <c r="H25" s="75">
        <f t="shared" si="1"/>
        <v>0.0742342583093748</v>
      </c>
    </row>
    <row r="26" spans="1:8" ht="12.75">
      <c r="A26" s="9" t="s">
        <v>23</v>
      </c>
      <c r="B26" s="64">
        <v>105.3533744880976</v>
      </c>
      <c r="C26" s="66">
        <v>0.10148549540989961</v>
      </c>
      <c r="D26" s="66">
        <v>0.0797369413161833</v>
      </c>
      <c r="E26" s="66">
        <v>0.7119977667479289</v>
      </c>
      <c r="F26" s="66">
        <v>0.07496192188080236</v>
      </c>
      <c r="G26" s="66">
        <v>0.03181787464518586</v>
      </c>
      <c r="H26" s="75">
        <f t="shared" si="1"/>
        <v>-0.07444264020009468</v>
      </c>
    </row>
    <row r="27" spans="1:8" ht="12.75">
      <c r="A27" s="8"/>
      <c r="B27" s="29"/>
      <c r="C27" s="78"/>
      <c r="D27" s="75"/>
      <c r="E27" s="75"/>
      <c r="F27" s="75"/>
      <c r="G27" s="70"/>
      <c r="H27" s="75"/>
    </row>
    <row r="28" spans="1:8" ht="12.75">
      <c r="A28" s="8" t="s">
        <v>26</v>
      </c>
      <c r="B28" s="29"/>
      <c r="C28" s="78"/>
      <c r="D28" s="69"/>
      <c r="E28" s="69"/>
      <c r="F28" s="69"/>
      <c r="G28" s="69"/>
      <c r="H28" s="75"/>
    </row>
    <row r="29" spans="1:8" ht="12.75">
      <c r="A29" s="9" t="s">
        <v>34</v>
      </c>
      <c r="B29" s="65">
        <v>750.000000038997</v>
      </c>
      <c r="C29" s="66">
        <v>0.049851298673885866</v>
      </c>
      <c r="D29" s="66">
        <v>0.02761594843403749</v>
      </c>
      <c r="E29" s="66">
        <v>0.698696285461508</v>
      </c>
      <c r="F29" s="66">
        <v>0.1417216193197998</v>
      </c>
      <c r="G29" s="66">
        <v>0.08211484811076877</v>
      </c>
      <c r="H29" s="75">
        <f>(G29+F29)-(D29+C29)</f>
        <v>0.1463692203226452</v>
      </c>
    </row>
    <row r="30" spans="1:8" ht="12.75">
      <c r="A30" s="12" t="s">
        <v>13</v>
      </c>
      <c r="B30" s="50">
        <v>545.9755643284892</v>
      </c>
      <c r="C30" s="66">
        <v>0.10736155426741258</v>
      </c>
      <c r="D30" s="66">
        <v>0.10036731393209415</v>
      </c>
      <c r="E30" s="66">
        <v>0.5218752548877914</v>
      </c>
      <c r="F30" s="66">
        <v>0.18693986101515211</v>
      </c>
      <c r="G30" s="66">
        <v>0.08345601589754832</v>
      </c>
      <c r="H30" s="75">
        <f>(G30+F30)-(D30+C30)</f>
        <v>0.06266700871319372</v>
      </c>
    </row>
    <row r="31" spans="1:8" ht="12.75">
      <c r="A31" s="9" t="s">
        <v>14</v>
      </c>
      <c r="B31" s="50">
        <v>76.3320033254219</v>
      </c>
      <c r="C31" s="66">
        <v>0.06859539110567311</v>
      </c>
      <c r="D31" s="66">
        <v>0.11377745898374744</v>
      </c>
      <c r="E31" s="66">
        <v>0.3683756533238513</v>
      </c>
      <c r="F31" s="66">
        <v>0.26955197490686467</v>
      </c>
      <c r="G31" s="66">
        <v>0.17969952167986403</v>
      </c>
      <c r="H31" s="75">
        <f>(G31+F31)-(D31+C31)</f>
        <v>0.26687864649730814</v>
      </c>
    </row>
    <row r="32" spans="1:8" ht="12.75">
      <c r="A32" s="9" t="s">
        <v>15</v>
      </c>
      <c r="B32" s="50">
        <v>6.134556904346281</v>
      </c>
      <c r="C32" s="66">
        <v>0.15416666663922926</v>
      </c>
      <c r="D32" s="66">
        <v>0.04166666665925115</v>
      </c>
      <c r="E32" s="66">
        <v>0.4942567568010696</v>
      </c>
      <c r="F32" s="66">
        <v>0.2130630629842581</v>
      </c>
      <c r="G32" s="66">
        <v>0.09684684691619207</v>
      </c>
      <c r="H32" s="75">
        <f>(G32+F32)-(D32+C32)</f>
        <v>0.11407657660196974</v>
      </c>
    </row>
    <row r="33" spans="1:8" ht="12.75">
      <c r="A33" s="8"/>
      <c r="B33" s="29"/>
      <c r="C33" s="78"/>
      <c r="D33" s="70"/>
      <c r="E33" s="70"/>
      <c r="F33" s="70"/>
      <c r="G33" s="70"/>
      <c r="H33" s="75"/>
    </row>
    <row r="34" spans="1:8" ht="12.75">
      <c r="A34" s="8" t="s">
        <v>12</v>
      </c>
      <c r="B34" s="56">
        <f>SUM(B29:B33)</f>
        <v>1378.4421245972544</v>
      </c>
      <c r="C34" s="68">
        <v>0.09271244790213885</v>
      </c>
      <c r="D34" s="68">
        <v>0.08930895890072314</v>
      </c>
      <c r="E34" s="68">
        <v>0.5293186321396643</v>
      </c>
      <c r="F34" s="68">
        <v>0.19148210471588048</v>
      </c>
      <c r="G34" s="68">
        <v>0.09717785634159166</v>
      </c>
      <c r="H34" s="79">
        <f>(G34+F34)-(D34+C34)</f>
        <v>0.10663855425461016</v>
      </c>
    </row>
    <row r="35" spans="1:8" ht="12.75">
      <c r="A35" s="8" t="s">
        <v>78</v>
      </c>
      <c r="B35" s="29"/>
      <c r="C35" s="86">
        <v>0.10138834170984078</v>
      </c>
      <c r="D35" s="70">
        <v>0.10179677168978364</v>
      </c>
      <c r="E35" s="87">
        <v>0.49503344473620975</v>
      </c>
      <c r="F35" s="70">
        <v>0.20155455248943493</v>
      </c>
      <c r="G35" s="70">
        <v>0.10022688937472869</v>
      </c>
      <c r="H35" s="79">
        <f>(G35+F35)-(D35+C35)</f>
        <v>0.0985963284645392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27</v>
      </c>
      <c r="B37" s="14"/>
      <c r="C37" s="14"/>
      <c r="D37" s="15"/>
      <c r="E37" s="15"/>
      <c r="F37" s="15"/>
      <c r="G37" s="15"/>
      <c r="H37" s="22"/>
    </row>
    <row r="38" ht="12.75">
      <c r="C38" s="47"/>
    </row>
    <row r="40" ht="12.75">
      <c r="B40" s="10"/>
    </row>
    <row r="41" ht="12.75">
      <c r="B41" s="27"/>
    </row>
    <row r="42" ht="12.75">
      <c r="B42" s="27"/>
    </row>
    <row r="43" ht="12.75">
      <c r="B43" s="27"/>
    </row>
    <row r="49" spans="3:5" ht="12.75">
      <c r="C49" s="54"/>
      <c r="E49" s="20"/>
    </row>
    <row r="50" spans="3:7" ht="12.75">
      <c r="C50" s="20"/>
      <c r="D50" s="20"/>
      <c r="E50" s="20"/>
      <c r="F50" s="20"/>
      <c r="G50" s="20"/>
    </row>
    <row r="51" spans="3:7" ht="12.75">
      <c r="C51" s="20"/>
      <c r="D51" s="20"/>
      <c r="E51" s="20"/>
      <c r="F51" s="20"/>
      <c r="G51" s="20"/>
    </row>
    <row r="52" spans="3:7" ht="12.75">
      <c r="C52" s="20"/>
      <c r="D52" s="20"/>
      <c r="E52" s="20"/>
      <c r="F52" s="20"/>
      <c r="G52" s="20"/>
    </row>
    <row r="53" spans="3:7" ht="12.75">
      <c r="C53" s="20"/>
      <c r="D53" s="20"/>
      <c r="E53" s="20"/>
      <c r="F53" s="20"/>
      <c r="G53" s="20"/>
    </row>
    <row r="54" spans="3:7" ht="12.75">
      <c r="C54" s="20"/>
      <c r="D54" s="20"/>
      <c r="E54" s="20"/>
      <c r="F54" s="20"/>
      <c r="G54" s="20"/>
    </row>
    <row r="55" spans="3:7" ht="12.75">
      <c r="C55" s="20"/>
      <c r="D55" s="20"/>
      <c r="E55" s="20"/>
      <c r="F55" s="20"/>
      <c r="G55" s="20"/>
    </row>
    <row r="56" spans="3:7" ht="12.75">
      <c r="C56" s="20"/>
      <c r="D56" s="20"/>
      <c r="E56" s="20"/>
      <c r="F56" s="20"/>
      <c r="G56" s="20"/>
    </row>
    <row r="57" spans="3:7" ht="12.75">
      <c r="C57" s="20"/>
      <c r="D57" s="20"/>
      <c r="E57" s="20"/>
      <c r="F57" s="20"/>
      <c r="G57" s="20"/>
    </row>
    <row r="58" spans="3:7" ht="12.75">
      <c r="C58" s="20"/>
      <c r="D58" s="20"/>
      <c r="E58" s="20"/>
      <c r="F58" s="20"/>
      <c r="G58" s="20"/>
    </row>
    <row r="59" spans="3:7" ht="12.75">
      <c r="C59" s="20"/>
      <c r="D59" s="20"/>
      <c r="E59" s="20"/>
      <c r="F59" s="20"/>
      <c r="G59" s="20"/>
    </row>
    <row r="60" spans="3:7" ht="12.75">
      <c r="C60" s="20"/>
      <c r="D60" s="20"/>
      <c r="E60" s="20"/>
      <c r="F60" s="20"/>
      <c r="G60" s="20"/>
    </row>
    <row r="61" spans="3:7" ht="12.75">
      <c r="C61" s="20"/>
      <c r="D61" s="20"/>
      <c r="E61" s="20"/>
      <c r="F61" s="20"/>
      <c r="G61" s="20"/>
    </row>
    <row r="62" spans="3:7" ht="12.75">
      <c r="C62" s="20"/>
      <c r="D62" s="20"/>
      <c r="E62" s="20"/>
      <c r="F62" s="20"/>
      <c r="G62" s="20"/>
    </row>
  </sheetData>
  <mergeCells count="4">
    <mergeCell ref="A1:H2"/>
    <mergeCell ref="B4:B5"/>
    <mergeCell ref="C4:G4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A38" sqref="A38"/>
    </sheetView>
  </sheetViews>
  <sheetFormatPr defaultColWidth="9.140625" defaultRowHeight="12.75"/>
  <cols>
    <col min="1" max="1" width="36.140625" style="0" customWidth="1"/>
    <col min="2" max="9" width="13.7109375" style="0" customWidth="1"/>
  </cols>
  <sheetData>
    <row r="1" spans="1:8" ht="12.75" customHeight="1">
      <c r="A1" s="88" t="s">
        <v>81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6"/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64">
        <v>112.95655611360029</v>
      </c>
      <c r="C8" s="66">
        <v>0.07577354431123638</v>
      </c>
      <c r="D8" s="66">
        <v>0.06507932299903593</v>
      </c>
      <c r="E8" s="66">
        <v>0.5454334472575663</v>
      </c>
      <c r="F8" s="66">
        <v>0.22852086693749182</v>
      </c>
      <c r="G8" s="66">
        <v>0.08519281849467107</v>
      </c>
      <c r="H8" s="75">
        <f>(G8+F8)-(D8+C8)</f>
        <v>0.17286081812189058</v>
      </c>
    </row>
    <row r="9" spans="1:8" ht="12.75">
      <c r="A9" s="9" t="s">
        <v>3</v>
      </c>
      <c r="B9" s="64">
        <v>270.26394984800595</v>
      </c>
      <c r="C9" s="66">
        <v>0.1580900396339252</v>
      </c>
      <c r="D9" s="66">
        <v>0.12290004577523464</v>
      </c>
      <c r="E9" s="66">
        <v>0.44446621336243913</v>
      </c>
      <c r="F9" s="66">
        <v>0.19809711885330608</v>
      </c>
      <c r="G9" s="66">
        <v>0.07644658237509666</v>
      </c>
      <c r="H9" s="75">
        <f aca="true" t="shared" si="0" ref="H9:H26">(G9+F9)-(D9+C9)</f>
        <v>-0.006446384180757048</v>
      </c>
    </row>
    <row r="10" spans="1:8" ht="12.75">
      <c r="A10" s="9" t="s">
        <v>4</v>
      </c>
      <c r="B10" s="64">
        <v>211.26066007069534</v>
      </c>
      <c r="C10" s="66">
        <v>0.11507204955488706</v>
      </c>
      <c r="D10" s="66">
        <v>0.08495718367661505</v>
      </c>
      <c r="E10" s="66">
        <v>0.5859330006258127</v>
      </c>
      <c r="F10" s="66">
        <v>0.14675451913789517</v>
      </c>
      <c r="G10" s="66">
        <v>0.06728324700479388</v>
      </c>
      <c r="H10" s="75">
        <f t="shared" si="0"/>
        <v>0.014008532911186922</v>
      </c>
    </row>
    <row r="11" spans="1:8" ht="12.75">
      <c r="A11" s="9" t="s">
        <v>5</v>
      </c>
      <c r="B11" s="64">
        <v>63.28395932056439</v>
      </c>
      <c r="C11" s="66">
        <v>0.055065658591231886</v>
      </c>
      <c r="D11" s="66">
        <v>0.09094219038972506</v>
      </c>
      <c r="E11" s="66">
        <v>0.5176702932821662</v>
      </c>
      <c r="F11" s="66">
        <v>0.25227720733711717</v>
      </c>
      <c r="G11" s="66">
        <v>0.08404465039976314</v>
      </c>
      <c r="H11" s="75">
        <f t="shared" si="0"/>
        <v>0.19031400875592333</v>
      </c>
    </row>
    <row r="12" spans="1:8" ht="12.75">
      <c r="A12" s="9" t="s">
        <v>6</v>
      </c>
      <c r="B12" s="64">
        <v>49.34711582045869</v>
      </c>
      <c r="C12" s="66">
        <v>0.12101294793716207</v>
      </c>
      <c r="D12" s="66">
        <v>0.07632347705888722</v>
      </c>
      <c r="E12" s="66">
        <v>0.5634144545237726</v>
      </c>
      <c r="F12" s="66">
        <v>0.19021710031323985</v>
      </c>
      <c r="G12" s="66">
        <v>0.04903202016693859</v>
      </c>
      <c r="H12" s="75">
        <f t="shared" si="0"/>
        <v>0.04191269548412915</v>
      </c>
    </row>
    <row r="13" spans="1:8" ht="12.75">
      <c r="A13" s="9" t="s">
        <v>7</v>
      </c>
      <c r="B13" s="64">
        <v>76.99728080413878</v>
      </c>
      <c r="C13" s="66">
        <v>0.14684142237677078</v>
      </c>
      <c r="D13" s="66">
        <v>0.10233420554867025</v>
      </c>
      <c r="E13" s="66">
        <v>0.5206985047154077</v>
      </c>
      <c r="F13" s="66">
        <v>0.11867331732665716</v>
      </c>
      <c r="G13" s="66">
        <v>0.11145255003249233</v>
      </c>
      <c r="H13" s="75">
        <f t="shared" si="0"/>
        <v>-0.01904976056629154</v>
      </c>
    </row>
    <row r="14" spans="1:8" ht="12.75">
      <c r="A14" s="9" t="s">
        <v>8</v>
      </c>
      <c r="B14" s="64">
        <v>260.85617047042325</v>
      </c>
      <c r="C14" s="66">
        <v>0.051914546375796705</v>
      </c>
      <c r="D14" s="66">
        <v>0.11467734929999247</v>
      </c>
      <c r="E14" s="66">
        <v>0.6244516886341167</v>
      </c>
      <c r="F14" s="66">
        <v>0.14328427298364013</v>
      </c>
      <c r="G14" s="66">
        <v>0.06567214270645134</v>
      </c>
      <c r="H14" s="75">
        <f t="shared" si="0"/>
        <v>0.0423645200143023</v>
      </c>
    </row>
    <row r="15" spans="1:8" ht="12.75">
      <c r="A15" s="9" t="s">
        <v>9</v>
      </c>
      <c r="B15" s="64">
        <v>127.43379362405221</v>
      </c>
      <c r="C15" s="66">
        <v>0.08400282991099317</v>
      </c>
      <c r="D15" s="66">
        <v>0.0512135648445384</v>
      </c>
      <c r="E15" s="66">
        <v>0.49753043402623076</v>
      </c>
      <c r="F15" s="66">
        <v>0.23835140249577644</v>
      </c>
      <c r="G15" s="66">
        <v>0.1289017687224622</v>
      </c>
      <c r="H15" s="75">
        <f t="shared" si="0"/>
        <v>0.23203677646270707</v>
      </c>
    </row>
    <row r="16" spans="1:8" ht="12.75">
      <c r="A16" s="9" t="s">
        <v>10</v>
      </c>
      <c r="B16" s="64">
        <v>117.90681241320146</v>
      </c>
      <c r="C16" s="66">
        <v>0.08251476245234685</v>
      </c>
      <c r="D16" s="66">
        <v>0.07953110604029259</v>
      </c>
      <c r="E16" s="66">
        <v>0.6039262841714971</v>
      </c>
      <c r="F16" s="66">
        <v>0.167688285411478</v>
      </c>
      <c r="G16" s="66">
        <v>0.06633956192438605</v>
      </c>
      <c r="H16" s="75">
        <f t="shared" si="0"/>
        <v>0.07198197884322463</v>
      </c>
    </row>
    <row r="17" spans="1:8" ht="12.75">
      <c r="A17" s="9" t="s">
        <v>11</v>
      </c>
      <c r="B17" s="64">
        <v>88.13582611211847</v>
      </c>
      <c r="C17" s="66">
        <v>0.1222057685455132</v>
      </c>
      <c r="D17" s="66">
        <v>0.11882182895803756</v>
      </c>
      <c r="E17" s="66">
        <v>0.42688840183961274</v>
      </c>
      <c r="F17" s="66">
        <v>0.20785876942394044</v>
      </c>
      <c r="G17" s="66">
        <v>0.12422523123289722</v>
      </c>
      <c r="H17" s="75">
        <f t="shared" si="0"/>
        <v>0.09105640315328689</v>
      </c>
    </row>
    <row r="18" spans="1:8" ht="12.75">
      <c r="A18" s="11"/>
      <c r="B18" s="45"/>
      <c r="C18" s="77"/>
      <c r="D18" s="69"/>
      <c r="E18" s="69"/>
      <c r="F18" s="69"/>
      <c r="G18" s="69"/>
      <c r="H18" s="75"/>
    </row>
    <row r="19" spans="1:8" ht="12.75">
      <c r="A19" s="8" t="s">
        <v>16</v>
      </c>
      <c r="B19" s="29"/>
      <c r="C19" s="78"/>
      <c r="D19" s="69"/>
      <c r="E19" s="69"/>
      <c r="F19" s="69"/>
      <c r="G19" s="69"/>
      <c r="H19" s="75"/>
    </row>
    <row r="20" spans="1:8" ht="12.75">
      <c r="A20" s="9" t="s">
        <v>17</v>
      </c>
      <c r="B20" s="64">
        <v>189.63942784550548</v>
      </c>
      <c r="C20" s="66">
        <v>0.11704570608089354</v>
      </c>
      <c r="D20" s="66">
        <v>0.12125771149684794</v>
      </c>
      <c r="E20" s="66">
        <v>0.4964751796828075</v>
      </c>
      <c r="F20" s="66">
        <v>0.22945743816072947</v>
      </c>
      <c r="G20" s="66">
        <v>0.035763964578720955</v>
      </c>
      <c r="H20" s="75">
        <f t="shared" si="0"/>
        <v>0.026917985161708957</v>
      </c>
    </row>
    <row r="21" spans="1:8" ht="12.75">
      <c r="A21" s="9" t="s">
        <v>18</v>
      </c>
      <c r="B21" s="64">
        <v>274.89904423071596</v>
      </c>
      <c r="C21" s="66">
        <v>0.08806822590398415</v>
      </c>
      <c r="D21" s="66">
        <v>0.0851920871400854</v>
      </c>
      <c r="E21" s="66">
        <v>0.49172815638840384</v>
      </c>
      <c r="F21" s="66">
        <v>0.19456740064540273</v>
      </c>
      <c r="G21" s="66">
        <v>0.14044412992212232</v>
      </c>
      <c r="H21" s="75">
        <f t="shared" si="0"/>
        <v>0.16175121752345553</v>
      </c>
    </row>
    <row r="22" spans="1:8" ht="12.75">
      <c r="A22" s="9" t="s">
        <v>19</v>
      </c>
      <c r="B22" s="64">
        <v>117.44226527237355</v>
      </c>
      <c r="C22" s="66">
        <v>0.12119657555776246</v>
      </c>
      <c r="D22" s="66">
        <v>0.10554668040163241</v>
      </c>
      <c r="E22" s="66">
        <v>0.5980587303170656</v>
      </c>
      <c r="F22" s="66">
        <v>0.10203258734996073</v>
      </c>
      <c r="G22" s="66">
        <v>0.07316542637357897</v>
      </c>
      <c r="H22" s="75">
        <f t="shared" si="0"/>
        <v>-0.05154524223585516</v>
      </c>
    </row>
    <row r="23" spans="1:8" ht="12.75">
      <c r="A23" s="9" t="s">
        <v>20</v>
      </c>
      <c r="B23" s="64">
        <v>268.4072598826004</v>
      </c>
      <c r="C23" s="66">
        <v>0.1374434835368029</v>
      </c>
      <c r="D23" s="66">
        <v>0.13908709692552162</v>
      </c>
      <c r="E23" s="66">
        <v>0.45309985372366113</v>
      </c>
      <c r="F23" s="66">
        <v>0.197907354309007</v>
      </c>
      <c r="G23" s="66">
        <v>0.07246221150500504</v>
      </c>
      <c r="H23" s="75">
        <f t="shared" si="0"/>
        <v>-0.0061610146483124795</v>
      </c>
    </row>
    <row r="24" spans="1:8" ht="12.75">
      <c r="A24" s="9" t="s">
        <v>21</v>
      </c>
      <c r="B24" s="64">
        <v>164.65778601464956</v>
      </c>
      <c r="C24" s="66">
        <v>0.06756120611690583</v>
      </c>
      <c r="D24" s="66">
        <v>0.04898453611642296</v>
      </c>
      <c r="E24" s="66">
        <v>0.617298901484581</v>
      </c>
      <c r="F24" s="66">
        <v>0.1799078977264212</v>
      </c>
      <c r="G24" s="66">
        <v>0.08624745855566865</v>
      </c>
      <c r="H24" s="75">
        <f t="shared" si="0"/>
        <v>0.14960961404876108</v>
      </c>
    </row>
    <row r="25" spans="1:8" ht="12.75">
      <c r="A25" s="9" t="s">
        <v>22</v>
      </c>
      <c r="B25" s="64">
        <v>258.04296686331736</v>
      </c>
      <c r="C25" s="66">
        <v>0.07900658341201408</v>
      </c>
      <c r="D25" s="66">
        <v>0.07450466700510282</v>
      </c>
      <c r="E25" s="66">
        <v>0.6058206151847292</v>
      </c>
      <c r="F25" s="66">
        <v>0.16444984729540593</v>
      </c>
      <c r="G25" s="66">
        <v>0.07621828710274808</v>
      </c>
      <c r="H25" s="75">
        <f t="shared" si="0"/>
        <v>0.08715688398103713</v>
      </c>
    </row>
    <row r="26" spans="1:8" ht="12.75">
      <c r="A26" s="9" t="s">
        <v>23</v>
      </c>
      <c r="B26" s="64">
        <v>105.3533744880976</v>
      </c>
      <c r="C26" s="66">
        <v>0.11533831522034514</v>
      </c>
      <c r="D26" s="66">
        <v>0.07840957681453102</v>
      </c>
      <c r="E26" s="66">
        <v>0.5873715435783398</v>
      </c>
      <c r="F26" s="66">
        <v>0.16055954487484614</v>
      </c>
      <c r="G26" s="66">
        <v>0.05832101951193678</v>
      </c>
      <c r="H26" s="75">
        <f t="shared" si="0"/>
        <v>0.02513267235190675</v>
      </c>
    </row>
    <row r="27" spans="1:8" ht="12.75">
      <c r="A27" s="8"/>
      <c r="B27" s="29"/>
      <c r="C27" s="78"/>
      <c r="D27" s="78"/>
      <c r="E27" s="75"/>
      <c r="F27" s="75"/>
      <c r="G27" s="70"/>
      <c r="H27" s="70"/>
    </row>
    <row r="28" spans="1:8" ht="12.75">
      <c r="A28" s="8" t="s">
        <v>26</v>
      </c>
      <c r="B28" s="29"/>
      <c r="C28" s="78"/>
      <c r="D28" s="69"/>
      <c r="E28" s="69"/>
      <c r="F28" s="69"/>
      <c r="G28" s="69"/>
      <c r="H28" s="69"/>
    </row>
    <row r="29" spans="1:8" ht="12.75">
      <c r="A29" s="9" t="s">
        <v>34</v>
      </c>
      <c r="B29" s="65">
        <v>750.000000038997</v>
      </c>
      <c r="C29" s="66">
        <v>0.10242726630842026</v>
      </c>
      <c r="D29" s="66">
        <v>0.06059657652498766</v>
      </c>
      <c r="E29" s="66">
        <v>0.6670968224463419</v>
      </c>
      <c r="F29" s="66">
        <v>0.12089805259717439</v>
      </c>
      <c r="G29" s="66">
        <v>0.048981282123077736</v>
      </c>
      <c r="H29" s="75">
        <f aca="true" t="shared" si="1" ref="H29:H35">(G29+F29)-(D29+C29)</f>
        <v>0.0068554918868442005</v>
      </c>
    </row>
    <row r="30" spans="1:8" ht="12.75">
      <c r="A30" s="12" t="s">
        <v>13</v>
      </c>
      <c r="B30" s="50">
        <v>545.9755643284892</v>
      </c>
      <c r="C30" s="66">
        <v>0.10644205849352664</v>
      </c>
      <c r="D30" s="66">
        <v>0.14044437666572018</v>
      </c>
      <c r="E30" s="66">
        <v>0.39984221355456717</v>
      </c>
      <c r="F30" s="66">
        <v>0.24601846371624625</v>
      </c>
      <c r="G30" s="66">
        <v>0.1072528875699366</v>
      </c>
      <c r="H30" s="75">
        <f t="shared" si="1"/>
        <v>0.10638491612693604</v>
      </c>
    </row>
    <row r="31" spans="1:8" ht="12.75">
      <c r="A31" s="9" t="s">
        <v>14</v>
      </c>
      <c r="B31" s="50">
        <v>76.3320033254219</v>
      </c>
      <c r="C31" s="66">
        <v>0.07411233235350671</v>
      </c>
      <c r="D31" s="66">
        <v>0.0944607104151417</v>
      </c>
      <c r="E31" s="66">
        <v>0.3396680651974535</v>
      </c>
      <c r="F31" s="66">
        <v>0.28716611290949146</v>
      </c>
      <c r="G31" s="66">
        <v>0.20459277912440765</v>
      </c>
      <c r="H31" s="75">
        <f t="shared" si="1"/>
        <v>0.3231858492652507</v>
      </c>
    </row>
    <row r="32" spans="1:8" ht="12.75">
      <c r="A32" s="9" t="s">
        <v>15</v>
      </c>
      <c r="B32" s="50">
        <v>6.134556904346281</v>
      </c>
      <c r="C32" s="66">
        <v>0.13064876957011928</v>
      </c>
      <c r="D32" s="66">
        <v>0.15939597312410847</v>
      </c>
      <c r="E32" s="66">
        <v>0.38859060407999785</v>
      </c>
      <c r="F32" s="66">
        <v>0.20055928405791923</v>
      </c>
      <c r="G32" s="66">
        <v>0.12080536916785546</v>
      </c>
      <c r="H32" s="75">
        <f t="shared" si="1"/>
        <v>0.031319910531546924</v>
      </c>
    </row>
    <row r="33" spans="1:8" ht="12.75">
      <c r="A33" s="8"/>
      <c r="B33" s="29"/>
      <c r="C33" s="66"/>
      <c r="D33" s="70"/>
      <c r="E33" s="70"/>
      <c r="F33" s="70"/>
      <c r="G33" s="70"/>
      <c r="H33" s="75"/>
    </row>
    <row r="34" spans="1:8" ht="12.75">
      <c r="A34" s="8" t="s">
        <v>12</v>
      </c>
      <c r="B34" s="56">
        <f>SUM(B29:B33)</f>
        <v>1378.4421245972544</v>
      </c>
      <c r="C34" s="68">
        <v>0.10252231616271514</v>
      </c>
      <c r="D34" s="68">
        <v>0.09570075390809561</v>
      </c>
      <c r="E34" s="68">
        <v>0.5371445136161532</v>
      </c>
      <c r="F34" s="68">
        <v>0.18226408910943448</v>
      </c>
      <c r="G34" s="68">
        <v>0.08236832720360901</v>
      </c>
      <c r="H34" s="79">
        <f t="shared" si="1"/>
        <v>0.06640934624223271</v>
      </c>
    </row>
    <row r="35" spans="1:8" ht="12.75">
      <c r="A35" s="8" t="s">
        <v>78</v>
      </c>
      <c r="B35" s="29"/>
      <c r="C35" s="86">
        <v>0.1026283527055189</v>
      </c>
      <c r="D35" s="70">
        <v>0.1348625773041748</v>
      </c>
      <c r="E35" s="87">
        <v>0.39217118714333643</v>
      </c>
      <c r="F35" s="70">
        <v>0.25072334562991005</v>
      </c>
      <c r="G35" s="70">
        <v>0.11961453721706089</v>
      </c>
      <c r="H35" s="79">
        <f t="shared" si="1"/>
        <v>0.13284695283727724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27</v>
      </c>
      <c r="B37" s="14"/>
      <c r="C37" s="14"/>
      <c r="D37" s="15"/>
      <c r="E37" s="15"/>
      <c r="F37" s="15"/>
      <c r="G37" s="15"/>
      <c r="H37" s="22"/>
    </row>
    <row r="39" spans="3:7" ht="12.75">
      <c r="C39" s="47"/>
      <c r="D39" s="41"/>
      <c r="E39" s="47"/>
      <c r="F39" s="47"/>
      <c r="G39" s="47"/>
    </row>
    <row r="50" spans="3:7" ht="12.75">
      <c r="C50" s="53"/>
      <c r="D50" s="53"/>
      <c r="E50" s="53"/>
      <c r="F50" s="53"/>
      <c r="G50" s="53"/>
    </row>
    <row r="51" spans="3:7" ht="12.75">
      <c r="C51" s="53"/>
      <c r="D51" s="53"/>
      <c r="E51" s="53"/>
      <c r="F51" s="53"/>
      <c r="G51" s="53"/>
    </row>
    <row r="52" spans="3:7" ht="12.75">
      <c r="C52" s="53"/>
      <c r="D52" s="53"/>
      <c r="E52" s="53"/>
      <c r="F52" s="53"/>
      <c r="G52" s="53"/>
    </row>
    <row r="53" spans="3:7" ht="12.75">
      <c r="C53" s="53"/>
      <c r="D53" s="53"/>
      <c r="E53" s="53"/>
      <c r="F53" s="53"/>
      <c r="G53" s="53"/>
    </row>
    <row r="54" spans="3:7" ht="12.75">
      <c r="C54" s="53"/>
      <c r="D54" s="53"/>
      <c r="E54" s="53"/>
      <c r="F54" s="53"/>
      <c r="G54" s="53"/>
    </row>
    <row r="55" spans="3:7" ht="12.75">
      <c r="C55" s="53"/>
      <c r="D55" s="53"/>
      <c r="E55" s="53"/>
      <c r="F55" s="53"/>
      <c r="G55" s="53"/>
    </row>
    <row r="56" spans="3:7" ht="12.75">
      <c r="C56" s="53"/>
      <c r="D56" s="53"/>
      <c r="E56" s="53"/>
      <c r="F56" s="53"/>
      <c r="G56" s="53"/>
    </row>
    <row r="57" spans="3:7" ht="12.75">
      <c r="C57" s="53"/>
      <c r="D57" s="53"/>
      <c r="E57" s="53"/>
      <c r="F57" s="53"/>
      <c r="G57" s="53"/>
    </row>
    <row r="58" spans="3:7" ht="12.75">
      <c r="C58" s="53"/>
      <c r="D58" s="53"/>
      <c r="E58" s="53"/>
      <c r="F58" s="53"/>
      <c r="G58" s="53"/>
    </row>
    <row r="59" spans="3:7" ht="12.75">
      <c r="C59" s="53"/>
      <c r="D59" s="53"/>
      <c r="E59" s="53"/>
      <c r="F59" s="53"/>
      <c r="G59" s="53"/>
    </row>
    <row r="60" spans="3:7" ht="12.75">
      <c r="C60" s="53"/>
      <c r="D60" s="53"/>
      <c r="E60" s="53"/>
      <c r="F60" s="53"/>
      <c r="G60" s="53"/>
    </row>
    <row r="61" spans="3:7" ht="12.75">
      <c r="C61" s="53"/>
      <c r="D61" s="53"/>
      <c r="E61" s="53"/>
      <c r="F61" s="53"/>
      <c r="G61" s="53"/>
    </row>
  </sheetData>
  <mergeCells count="4">
    <mergeCell ref="A1:H2"/>
    <mergeCell ref="H4:H5"/>
    <mergeCell ref="B4:B5"/>
    <mergeCell ref="C4:G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workbookViewId="0" topLeftCell="A1">
      <selection activeCell="A36" sqref="A36"/>
    </sheetView>
  </sheetViews>
  <sheetFormatPr defaultColWidth="9.140625" defaultRowHeight="12.75"/>
  <cols>
    <col min="1" max="1" width="36.140625" style="0" customWidth="1"/>
    <col min="2" max="13" width="13.7109375" style="0" customWidth="1"/>
  </cols>
  <sheetData>
    <row r="1" spans="1:8" ht="12.75" customHeight="1">
      <c r="A1" s="88" t="s">
        <v>82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6"/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7" ht="12.75">
      <c r="A7" s="8" t="s">
        <v>1</v>
      </c>
      <c r="B7" s="8"/>
      <c r="C7" s="8"/>
      <c r="D7" s="4"/>
      <c r="E7" s="4"/>
      <c r="F7" s="4"/>
      <c r="G7" s="4"/>
    </row>
    <row r="8" spans="1:8" ht="12.75">
      <c r="A8" s="9" t="s">
        <v>2</v>
      </c>
      <c r="B8" s="64">
        <v>54.13829925199998</v>
      </c>
      <c r="C8" s="66">
        <v>0.01806935296364595</v>
      </c>
      <c r="D8" s="66">
        <v>0.039295097493207226</v>
      </c>
      <c r="E8" s="66">
        <v>0.463617284867205</v>
      </c>
      <c r="F8" s="66">
        <v>0.29754079063108363</v>
      </c>
      <c r="G8" s="66">
        <v>0.1814774740448586</v>
      </c>
      <c r="H8" s="75">
        <f>(G8+F8)-(D8+C8)</f>
        <v>0.42165381421908904</v>
      </c>
    </row>
    <row r="9" spans="1:8" ht="12.75">
      <c r="A9" s="9" t="s">
        <v>3</v>
      </c>
      <c r="B9" s="64">
        <v>278.96789833699967</v>
      </c>
      <c r="C9" s="66">
        <v>0.009484281139947986</v>
      </c>
      <c r="D9" s="66">
        <v>0.06050046555925759</v>
      </c>
      <c r="E9" s="66">
        <v>0.7771886652961841</v>
      </c>
      <c r="F9" s="66">
        <v>0.14212862180364735</v>
      </c>
      <c r="G9" s="66">
        <v>0.010697966200963254</v>
      </c>
      <c r="H9" s="75">
        <f aca="true" t="shared" si="0" ref="H9:H33">(G9+F9)-(D9+C9)</f>
        <v>0.08284184130540503</v>
      </c>
    </row>
    <row r="10" spans="1:8" ht="12.75">
      <c r="A10" s="9" t="s">
        <v>4</v>
      </c>
      <c r="B10" s="64">
        <v>137.509761539</v>
      </c>
      <c r="C10" s="66">
        <v>0.0377223325172221</v>
      </c>
      <c r="D10" s="66">
        <v>0.016057603124193007</v>
      </c>
      <c r="E10" s="66">
        <v>0.6441895118395655</v>
      </c>
      <c r="F10" s="66">
        <v>0.2673237720604243</v>
      </c>
      <c r="G10" s="66">
        <v>0.0347067804585945</v>
      </c>
      <c r="H10" s="75">
        <f t="shared" si="0"/>
        <v>0.24825061687760366</v>
      </c>
    </row>
    <row r="11" spans="1:8" ht="12.75">
      <c r="A11" s="9" t="s">
        <v>5</v>
      </c>
      <c r="B11" s="64">
        <v>50.493645173</v>
      </c>
      <c r="C11" s="66">
        <v>0</v>
      </c>
      <c r="D11" s="66">
        <v>0.030618392632603394</v>
      </c>
      <c r="E11" s="66">
        <v>0.742343980919333</v>
      </c>
      <c r="F11" s="66">
        <v>0.19615209728896357</v>
      </c>
      <c r="G11" s="66">
        <v>0.03088552915910038</v>
      </c>
      <c r="H11" s="75">
        <f t="shared" si="0"/>
        <v>0.19641923381546056</v>
      </c>
    </row>
    <row r="12" spans="1:8" ht="12.75">
      <c r="A12" s="9" t="s">
        <v>6</v>
      </c>
      <c r="B12" s="64">
        <v>54.89760218800002</v>
      </c>
      <c r="C12" s="66">
        <v>0.008629524132744213</v>
      </c>
      <c r="D12" s="66">
        <v>0.023789498980581313</v>
      </c>
      <c r="E12" s="66">
        <v>0.5362543671853329</v>
      </c>
      <c r="F12" s="66">
        <v>0.3716604668202715</v>
      </c>
      <c r="G12" s="66">
        <v>0.059666142881069036</v>
      </c>
      <c r="H12" s="75">
        <f t="shared" si="0"/>
        <v>0.398907586588015</v>
      </c>
    </row>
    <row r="13" spans="1:8" ht="12.75">
      <c r="A13" s="9" t="s">
        <v>7</v>
      </c>
      <c r="B13" s="64">
        <v>64.84447066000013</v>
      </c>
      <c r="C13" s="66">
        <v>0.03845845299823591</v>
      </c>
      <c r="D13" s="66">
        <v>0.015835833591337244</v>
      </c>
      <c r="E13" s="66">
        <v>0.7435300912883814</v>
      </c>
      <c r="F13" s="66">
        <v>0.1637171691238085</v>
      </c>
      <c r="G13" s="66">
        <v>0.03845845299823591</v>
      </c>
      <c r="H13" s="75">
        <f t="shared" si="0"/>
        <v>0.14788133553247124</v>
      </c>
    </row>
    <row r="14" spans="1:8" ht="12.75">
      <c r="A14" s="9" t="s">
        <v>8</v>
      </c>
      <c r="B14" s="64">
        <v>219.0588967959996</v>
      </c>
      <c r="C14" s="66">
        <v>0</v>
      </c>
      <c r="D14" s="66">
        <v>0.04754676417184256</v>
      </c>
      <c r="E14" s="66">
        <v>0.7460662719778974</v>
      </c>
      <c r="F14" s="66">
        <v>0.1865322442727798</v>
      </c>
      <c r="G14" s="66">
        <v>0.019854719577481656</v>
      </c>
      <c r="H14" s="75">
        <f t="shared" si="0"/>
        <v>0.15884019967841892</v>
      </c>
    </row>
    <row r="15" spans="1:8" ht="12.75">
      <c r="A15" s="9" t="s">
        <v>9</v>
      </c>
      <c r="B15" s="64">
        <v>125.66463575499996</v>
      </c>
      <c r="C15" s="66">
        <v>0</v>
      </c>
      <c r="D15" s="66">
        <v>0.0697832265785111</v>
      </c>
      <c r="E15" s="66">
        <v>0.722312236557947</v>
      </c>
      <c r="F15" s="66">
        <v>0.18889594789091016</v>
      </c>
      <c r="G15" s="66">
        <v>0.019008588972631874</v>
      </c>
      <c r="H15" s="75">
        <f t="shared" si="0"/>
        <v>0.13812131028503094</v>
      </c>
    </row>
    <row r="16" spans="1:8" ht="12.75">
      <c r="A16" s="9" t="s">
        <v>10</v>
      </c>
      <c r="B16" s="64">
        <v>91.951585438</v>
      </c>
      <c r="C16" s="66">
        <v>0.019583076109847927</v>
      </c>
      <c r="D16" s="66">
        <v>0.05066283263563867</v>
      </c>
      <c r="E16" s="66">
        <v>0.7289982121756222</v>
      </c>
      <c r="F16" s="66">
        <v>0.1785741362230312</v>
      </c>
      <c r="G16" s="66">
        <v>0.022181742855860897</v>
      </c>
      <c r="H16" s="75">
        <f t="shared" si="0"/>
        <v>0.1305099703334055</v>
      </c>
    </row>
    <row r="17" spans="1:8" ht="12.75">
      <c r="A17" s="9" t="s">
        <v>11</v>
      </c>
      <c r="B17" s="64">
        <v>81.47320495099991</v>
      </c>
      <c r="C17" s="66">
        <v>0.051551964543267166</v>
      </c>
      <c r="D17" s="66">
        <v>0</v>
      </c>
      <c r="E17" s="66">
        <v>0.794670902749829</v>
      </c>
      <c r="F17" s="66">
        <v>0.13263455838034413</v>
      </c>
      <c r="G17" s="66">
        <v>0.021142574326561112</v>
      </c>
      <c r="H17" s="75">
        <f t="shared" si="0"/>
        <v>0.10222516816363808</v>
      </c>
    </row>
    <row r="18" spans="1:8" ht="12.75">
      <c r="A18" s="11"/>
      <c r="B18" s="71"/>
      <c r="C18" s="77"/>
      <c r="D18" s="69"/>
      <c r="E18" s="69"/>
      <c r="F18" s="69"/>
      <c r="G18" s="69"/>
      <c r="H18" s="75"/>
    </row>
    <row r="19" spans="1:8" ht="12.75">
      <c r="A19" s="8" t="s">
        <v>16</v>
      </c>
      <c r="B19" s="72"/>
      <c r="C19" s="78"/>
      <c r="D19" s="69"/>
      <c r="E19" s="69"/>
      <c r="F19" s="69"/>
      <c r="G19" s="69"/>
      <c r="H19" s="75"/>
    </row>
    <row r="20" spans="1:8" ht="12.75">
      <c r="A20" s="9" t="s">
        <v>17</v>
      </c>
      <c r="B20" s="64">
        <v>138.841324987</v>
      </c>
      <c r="C20" s="66">
        <v>0.02604146227045204</v>
      </c>
      <c r="D20" s="66">
        <v>0.02289344616533398</v>
      </c>
      <c r="E20" s="66">
        <v>0.7333669837190946</v>
      </c>
      <c r="F20" s="66">
        <v>0.1874914066115027</v>
      </c>
      <c r="G20" s="66">
        <v>0.0302067012336168</v>
      </c>
      <c r="H20" s="75">
        <f t="shared" si="0"/>
        <v>0.1687631994093335</v>
      </c>
    </row>
    <row r="21" spans="1:8" ht="12.75">
      <c r="A21" s="9" t="s">
        <v>18</v>
      </c>
      <c r="B21" s="64">
        <v>273.6783580050003</v>
      </c>
      <c r="C21" s="66">
        <v>0.002281610688810673</v>
      </c>
      <c r="D21" s="66">
        <v>0.04187833243843781</v>
      </c>
      <c r="E21" s="66">
        <v>0.7223926731807023</v>
      </c>
      <c r="F21" s="66">
        <v>0.21109246865435088</v>
      </c>
      <c r="G21" s="66">
        <v>0.02235491503769811</v>
      </c>
      <c r="H21" s="75">
        <f t="shared" si="0"/>
        <v>0.1892874405648005</v>
      </c>
    </row>
    <row r="22" spans="1:8" ht="12.75">
      <c r="A22" s="9" t="s">
        <v>19</v>
      </c>
      <c r="B22" s="64">
        <v>67.75875007900004</v>
      </c>
      <c r="C22" s="66">
        <v>0.026876156285425265</v>
      </c>
      <c r="D22" s="66">
        <v>0.005032131384291749</v>
      </c>
      <c r="E22" s="66">
        <v>0.7584755266651306</v>
      </c>
      <c r="F22" s="66">
        <v>0.14541492255979685</v>
      </c>
      <c r="G22" s="66">
        <v>0.06420126310535519</v>
      </c>
      <c r="H22" s="75">
        <f t="shared" si="0"/>
        <v>0.17770789799543504</v>
      </c>
    </row>
    <row r="23" spans="1:8" ht="12.75">
      <c r="A23" s="9" t="s">
        <v>20</v>
      </c>
      <c r="B23" s="64">
        <v>262.1427500189999</v>
      </c>
      <c r="C23" s="66">
        <v>0.027431878849189278</v>
      </c>
      <c r="D23" s="66">
        <v>0.05041360347039101</v>
      </c>
      <c r="E23" s="66">
        <v>0.6973068079663396</v>
      </c>
      <c r="F23" s="66">
        <v>0.18567349313727138</v>
      </c>
      <c r="G23" s="66">
        <v>0.03917421657680906</v>
      </c>
      <c r="H23" s="75">
        <f t="shared" si="0"/>
        <v>0.14700222739450014</v>
      </c>
    </row>
    <row r="24" spans="1:8" ht="12.75">
      <c r="A24" s="9" t="s">
        <v>21</v>
      </c>
      <c r="B24" s="64">
        <v>121.50560134900005</v>
      </c>
      <c r="C24" s="66">
        <v>0</v>
      </c>
      <c r="D24" s="66">
        <v>0.07736124677121536</v>
      </c>
      <c r="E24" s="66">
        <v>0.6902621592374675</v>
      </c>
      <c r="F24" s="66">
        <v>0.21120019322835484</v>
      </c>
      <c r="G24" s="66">
        <v>0.021176400762961945</v>
      </c>
      <c r="H24" s="75">
        <f t="shared" si="0"/>
        <v>0.15501534722010143</v>
      </c>
    </row>
    <row r="25" spans="1:8" ht="12.75">
      <c r="A25" s="9" t="s">
        <v>22</v>
      </c>
      <c r="B25" s="64">
        <v>234.86685615399992</v>
      </c>
      <c r="C25" s="66">
        <v>0.005379142914818265</v>
      </c>
      <c r="D25" s="66">
        <v>0.047344795900096034</v>
      </c>
      <c r="E25" s="66">
        <v>0.7224338764605653</v>
      </c>
      <c r="F25" s="66">
        <v>0.19677043864568716</v>
      </c>
      <c r="G25" s="66">
        <v>0.028071746078832383</v>
      </c>
      <c r="H25" s="75">
        <f t="shared" si="0"/>
        <v>0.17211824590960526</v>
      </c>
    </row>
    <row r="26" spans="1:8" ht="12.75">
      <c r="A26" s="9" t="s">
        <v>23</v>
      </c>
      <c r="B26" s="64">
        <v>60.20635949600003</v>
      </c>
      <c r="C26" s="66">
        <v>0.05267494002361034</v>
      </c>
      <c r="D26" s="66">
        <v>0.006225444687436454</v>
      </c>
      <c r="E26" s="66">
        <v>0.7275028420346622</v>
      </c>
      <c r="F26" s="66">
        <v>0.1923485799634692</v>
      </c>
      <c r="G26" s="66">
        <v>0.021248193290821615</v>
      </c>
      <c r="H26" s="75">
        <f t="shared" si="0"/>
        <v>0.15469638854324402</v>
      </c>
    </row>
    <row r="27" spans="1:8" ht="12.75">
      <c r="A27" s="8"/>
      <c r="B27" s="72"/>
      <c r="C27" s="78"/>
      <c r="D27" s="75"/>
      <c r="E27" s="75"/>
      <c r="F27" s="75"/>
      <c r="G27" s="70"/>
      <c r="H27" s="75"/>
    </row>
    <row r="28" spans="1:8" ht="12.75">
      <c r="A28" s="8" t="s">
        <v>26</v>
      </c>
      <c r="B28" s="72"/>
      <c r="C28" s="78"/>
      <c r="D28" s="69"/>
      <c r="E28" s="69"/>
      <c r="F28" s="69"/>
      <c r="G28" s="69"/>
      <c r="H28" s="75"/>
    </row>
    <row r="29" spans="1:8" ht="12.75">
      <c r="A29" s="12" t="s">
        <v>13</v>
      </c>
      <c r="B29" s="64">
        <v>1006.9116222120033</v>
      </c>
      <c r="C29" s="66">
        <v>0.015484268010749954</v>
      </c>
      <c r="D29" s="66">
        <v>0.04172045104691444</v>
      </c>
      <c r="E29" s="66">
        <v>0.731216006113446</v>
      </c>
      <c r="F29" s="66">
        <v>0.18303451752712602</v>
      </c>
      <c r="G29" s="66">
        <v>0.028544757301761436</v>
      </c>
      <c r="H29" s="75">
        <f t="shared" si="0"/>
        <v>0.15437455577122305</v>
      </c>
    </row>
    <row r="30" spans="1:8" ht="12.75">
      <c r="A30" s="9" t="s">
        <v>14</v>
      </c>
      <c r="B30" s="64">
        <v>140.77476414099988</v>
      </c>
      <c r="C30" s="66">
        <v>0.01513516257798302</v>
      </c>
      <c r="D30" s="66">
        <v>0.042902370336817694</v>
      </c>
      <c r="E30" s="66">
        <v>0.6380733754204055</v>
      </c>
      <c r="F30" s="66">
        <v>0.26485471525285453</v>
      </c>
      <c r="G30" s="66">
        <v>0.039034376411939686</v>
      </c>
      <c r="H30" s="75">
        <f t="shared" si="0"/>
        <v>0.2458515587499935</v>
      </c>
    </row>
    <row r="31" spans="1:8" ht="12.75">
      <c r="A31" s="9" t="s">
        <v>15</v>
      </c>
      <c r="B31" s="64">
        <v>11.313613735999997</v>
      </c>
      <c r="C31" s="66">
        <v>0</v>
      </c>
      <c r="D31" s="66">
        <v>0.0707674282464895</v>
      </c>
      <c r="E31" s="66">
        <v>0.5158758056554017</v>
      </c>
      <c r="F31" s="66">
        <v>0.30216754530816314</v>
      </c>
      <c r="G31" s="66">
        <v>0.1111892207899456</v>
      </c>
      <c r="H31" s="75">
        <f t="shared" si="0"/>
        <v>0.3425893378516192</v>
      </c>
    </row>
    <row r="32" spans="1:8" ht="12.75">
      <c r="A32" s="8"/>
      <c r="B32" s="60"/>
      <c r="C32" s="78"/>
      <c r="D32" s="70"/>
      <c r="E32" s="70"/>
      <c r="F32" s="70"/>
      <c r="G32" s="70"/>
      <c r="H32" s="75"/>
    </row>
    <row r="33" spans="1:8" ht="12.75">
      <c r="A33" s="8" t="s">
        <v>12</v>
      </c>
      <c r="B33" s="24">
        <v>1159.0000000890032</v>
      </c>
      <c r="C33" s="68">
        <v>0.015286324812931821</v>
      </c>
      <c r="D33" s="68">
        <v>0.04215890544845333</v>
      </c>
      <c r="E33" s="68">
        <v>0.7172172982993043</v>
      </c>
      <c r="F33" s="68">
        <v>0.19463742274891185</v>
      </c>
      <c r="G33" s="68">
        <v>0.030700048690399426</v>
      </c>
      <c r="H33" s="79">
        <f t="shared" si="0"/>
        <v>0.16789224117792612</v>
      </c>
    </row>
    <row r="34" spans="1:8" ht="12.75">
      <c r="A34" s="13"/>
      <c r="B34" s="13"/>
      <c r="C34" s="13"/>
      <c r="D34" s="1"/>
      <c r="E34" s="1"/>
      <c r="F34" s="1"/>
      <c r="G34" s="1"/>
      <c r="H34" s="1"/>
    </row>
    <row r="35" spans="1:8" ht="12.75">
      <c r="A35" s="14" t="s">
        <v>27</v>
      </c>
      <c r="B35" s="14"/>
      <c r="C35" s="14"/>
      <c r="D35" s="15"/>
      <c r="E35" s="15"/>
      <c r="F35" s="15"/>
      <c r="G35" s="15"/>
      <c r="H35" s="22"/>
    </row>
  </sheetData>
  <mergeCells count="4">
    <mergeCell ref="A1:H2"/>
    <mergeCell ref="H4:H5"/>
    <mergeCell ref="B4:B5"/>
    <mergeCell ref="C4:G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workbookViewId="0" topLeftCell="A1">
      <selection activeCell="A38" sqref="A38"/>
    </sheetView>
  </sheetViews>
  <sheetFormatPr defaultColWidth="9.140625" defaultRowHeight="12.75"/>
  <cols>
    <col min="1" max="1" width="36.140625" style="0" customWidth="1"/>
    <col min="2" max="8" width="13.7109375" style="0" customWidth="1"/>
    <col min="12" max="12" width="10.00390625" style="0" bestFit="1" customWidth="1"/>
  </cols>
  <sheetData>
    <row r="1" spans="1:8" ht="12.75" customHeight="1">
      <c r="A1" s="88" t="s">
        <v>83</v>
      </c>
      <c r="B1" s="88"/>
      <c r="C1" s="88"/>
      <c r="D1" s="88"/>
      <c r="E1" s="88"/>
      <c r="F1" s="88"/>
      <c r="G1" s="88"/>
      <c r="H1" s="88"/>
    </row>
    <row r="2" spans="1:8" ht="12.75" customHeight="1">
      <c r="A2" s="88"/>
      <c r="B2" s="88"/>
      <c r="C2" s="88"/>
      <c r="D2" s="88"/>
      <c r="E2" s="88"/>
      <c r="F2" s="88"/>
      <c r="G2" s="88"/>
      <c r="H2" s="88"/>
    </row>
    <row r="3" spans="1:7" ht="12.75" customHeight="1">
      <c r="A3" s="25"/>
      <c r="B3" s="25"/>
      <c r="C3" s="25"/>
      <c r="D3" s="25"/>
      <c r="E3" s="25"/>
      <c r="F3" s="25"/>
      <c r="G3" s="25"/>
    </row>
    <row r="4" spans="1:8" ht="15" customHeight="1">
      <c r="A4" s="28" t="s">
        <v>0</v>
      </c>
      <c r="B4" s="90" t="s">
        <v>43</v>
      </c>
      <c r="C4" s="96" t="s">
        <v>48</v>
      </c>
      <c r="D4" s="96"/>
      <c r="E4" s="96"/>
      <c r="F4" s="96"/>
      <c r="G4" s="96"/>
      <c r="H4" s="90" t="s">
        <v>47</v>
      </c>
    </row>
    <row r="5" spans="1:8" ht="17.25" customHeight="1">
      <c r="A5" s="26"/>
      <c r="B5" s="90"/>
      <c r="C5" s="17" t="s">
        <v>49</v>
      </c>
      <c r="D5" s="17" t="s">
        <v>50</v>
      </c>
      <c r="E5" s="17" t="s">
        <v>51</v>
      </c>
      <c r="F5" s="17" t="s">
        <v>52</v>
      </c>
      <c r="G5" s="17" t="s">
        <v>53</v>
      </c>
      <c r="H5" s="90"/>
    </row>
    <row r="6" spans="1:7" ht="12.75">
      <c r="A6" s="6"/>
      <c r="B6" s="6"/>
      <c r="C6" s="6"/>
      <c r="D6" s="7"/>
      <c r="E6" s="7"/>
      <c r="F6" s="7"/>
      <c r="G6" s="7"/>
    </row>
    <row r="7" spans="1:8" ht="12.75">
      <c r="A7" s="8" t="s">
        <v>1</v>
      </c>
      <c r="B7" s="8"/>
      <c r="C7" s="8"/>
      <c r="D7" s="4"/>
      <c r="E7" s="4"/>
      <c r="F7" s="4"/>
      <c r="G7" s="4"/>
      <c r="H7" s="47"/>
    </row>
    <row r="8" spans="1:8" ht="12.75">
      <c r="A8" s="9" t="s">
        <v>2</v>
      </c>
      <c r="B8" s="64">
        <v>112.95655611360029</v>
      </c>
      <c r="C8" s="66">
        <v>0.05197766358617007</v>
      </c>
      <c r="D8" s="66">
        <v>0.010239707042033402</v>
      </c>
      <c r="E8" s="66">
        <v>0.8621838446060255</v>
      </c>
      <c r="F8" s="66">
        <v>0.008696102983385818</v>
      </c>
      <c r="G8" s="66">
        <v>0.06690268178238597</v>
      </c>
      <c r="H8" s="75">
        <f>(G8+F8)-(D8+C8)</f>
        <v>0.013381414137568312</v>
      </c>
    </row>
    <row r="9" spans="1:8" ht="12.75">
      <c r="A9" s="9" t="s">
        <v>3</v>
      </c>
      <c r="B9" s="64">
        <v>270.26394984800595</v>
      </c>
      <c r="C9" s="66">
        <v>0.069459797468038</v>
      </c>
      <c r="D9" s="66">
        <v>0.0546312780927987</v>
      </c>
      <c r="E9" s="66">
        <v>0.8102746459980019</v>
      </c>
      <c r="F9" s="66">
        <v>0.024429618954544482</v>
      </c>
      <c r="G9" s="66">
        <v>0.04120465948661734</v>
      </c>
      <c r="H9" s="75">
        <f aca="true" t="shared" si="0" ref="H9:H26">(G9+F9)-(D9+C9)</f>
        <v>-0.058456797119674886</v>
      </c>
    </row>
    <row r="10" spans="1:8" ht="12.75">
      <c r="A10" s="9" t="s">
        <v>4</v>
      </c>
      <c r="B10" s="64">
        <v>211.26066007069534</v>
      </c>
      <c r="C10" s="66">
        <v>0.05052535965880086</v>
      </c>
      <c r="D10" s="66">
        <v>0.02248348067758167</v>
      </c>
      <c r="E10" s="66">
        <v>0.8482424934199918</v>
      </c>
      <c r="F10" s="66">
        <v>0.025531712876797594</v>
      </c>
      <c r="G10" s="66">
        <v>0.05321695336682922</v>
      </c>
      <c r="H10" s="75">
        <f t="shared" si="0"/>
        <v>0.005739825907244284</v>
      </c>
    </row>
    <row r="11" spans="1:8" ht="12.75">
      <c r="A11" s="9" t="s">
        <v>5</v>
      </c>
      <c r="B11" s="64">
        <v>63.28395932056439</v>
      </c>
      <c r="C11" s="66">
        <v>0.006616654045561439</v>
      </c>
      <c r="D11" s="66">
        <v>0.023101060093721707</v>
      </c>
      <c r="E11" s="66">
        <v>0.8904598282936641</v>
      </c>
      <c r="F11" s="66">
        <v>0.03947100801039534</v>
      </c>
      <c r="G11" s="66">
        <v>0.04035144955665784</v>
      </c>
      <c r="H11" s="75">
        <f t="shared" si="0"/>
        <v>0.050104743427770035</v>
      </c>
    </row>
    <row r="12" spans="1:8" ht="12.75">
      <c r="A12" s="9" t="s">
        <v>6</v>
      </c>
      <c r="B12" s="64">
        <v>49.34711582045869</v>
      </c>
      <c r="C12" s="66">
        <v>0.015884125637898563</v>
      </c>
      <c r="D12" s="66">
        <v>0.038034351165709544</v>
      </c>
      <c r="E12" s="66">
        <v>0.8126432349382982</v>
      </c>
      <c r="F12" s="66">
        <v>0.04006261035718914</v>
      </c>
      <c r="G12" s="66">
        <v>0.09337567790090441</v>
      </c>
      <c r="H12" s="75">
        <f t="shared" si="0"/>
        <v>0.07951981145448546</v>
      </c>
    </row>
    <row r="13" spans="1:8" ht="12.75">
      <c r="A13" s="9" t="s">
        <v>7</v>
      </c>
      <c r="B13" s="64">
        <v>76.99728080413878</v>
      </c>
      <c r="C13" s="66">
        <v>0.05786385292859617</v>
      </c>
      <c r="D13" s="66">
        <v>0.04246016041985915</v>
      </c>
      <c r="E13" s="66">
        <v>0.8267456251873456</v>
      </c>
      <c r="F13" s="66">
        <v>0.03492690615205795</v>
      </c>
      <c r="G13" s="66">
        <v>0.03800345531214061</v>
      </c>
      <c r="H13" s="75">
        <f t="shared" si="0"/>
        <v>-0.027393651884256756</v>
      </c>
    </row>
    <row r="14" spans="1:8" ht="12.75">
      <c r="A14" s="9" t="s">
        <v>8</v>
      </c>
      <c r="B14" s="64">
        <v>260.85617047042325</v>
      </c>
      <c r="C14" s="66">
        <v>0.035196998785767784</v>
      </c>
      <c r="D14" s="66">
        <v>0.021665606680778923</v>
      </c>
      <c r="E14" s="66">
        <v>0.8421901034375925</v>
      </c>
      <c r="F14" s="66">
        <v>0.05277619480972273</v>
      </c>
      <c r="G14" s="66">
        <v>0.04817109628613702</v>
      </c>
      <c r="H14" s="75">
        <f t="shared" si="0"/>
        <v>0.04408468562931305</v>
      </c>
    </row>
    <row r="15" spans="1:8" ht="12.75">
      <c r="A15" s="9" t="s">
        <v>9</v>
      </c>
      <c r="B15" s="64">
        <v>127.43379362405221</v>
      </c>
      <c r="C15" s="66">
        <v>0.03776801857033487</v>
      </c>
      <c r="D15" s="66">
        <v>0.046105783415944276</v>
      </c>
      <c r="E15" s="66">
        <v>0.7966554008252333</v>
      </c>
      <c r="F15" s="66">
        <v>0.08631167825255764</v>
      </c>
      <c r="G15" s="66">
        <v>0.0331591189359304</v>
      </c>
      <c r="H15" s="75">
        <f t="shared" si="0"/>
        <v>0.03559699520220891</v>
      </c>
    </row>
    <row r="16" spans="1:8" ht="12.75">
      <c r="A16" s="9" t="s">
        <v>10</v>
      </c>
      <c r="B16" s="64">
        <v>117.90681241320146</v>
      </c>
      <c r="C16" s="66">
        <v>0.029519025486403706</v>
      </c>
      <c r="D16" s="66">
        <v>0.03569749412295311</v>
      </c>
      <c r="E16" s="66">
        <v>0.8494808963858133</v>
      </c>
      <c r="F16" s="66">
        <v>0.03842005957523529</v>
      </c>
      <c r="G16" s="66">
        <v>0.04688252442959422</v>
      </c>
      <c r="H16" s="75">
        <f t="shared" si="0"/>
        <v>0.020086064395472697</v>
      </c>
    </row>
    <row r="17" spans="1:8" ht="12.75">
      <c r="A17" s="9" t="s">
        <v>11</v>
      </c>
      <c r="B17" s="64">
        <v>88.13582611211847</v>
      </c>
      <c r="C17" s="66">
        <v>0.05335823716373032</v>
      </c>
      <c r="D17" s="66">
        <v>0.041145389118623796</v>
      </c>
      <c r="E17" s="66">
        <v>0.7731100220000355</v>
      </c>
      <c r="F17" s="66">
        <v>0.0518163702267386</v>
      </c>
      <c r="G17" s="66">
        <v>0.08056998149087295</v>
      </c>
      <c r="H17" s="75">
        <f t="shared" si="0"/>
        <v>0.03788272543525742</v>
      </c>
    </row>
    <row r="18" spans="1:9" ht="12.75">
      <c r="A18" s="11"/>
      <c r="B18" s="45"/>
      <c r="C18" s="77"/>
      <c r="D18" s="69"/>
      <c r="E18" s="69"/>
      <c r="F18" s="69"/>
      <c r="G18" s="69"/>
      <c r="H18" s="75"/>
      <c r="I18" s="47"/>
    </row>
    <row r="19" spans="1:9" ht="12.75">
      <c r="A19" s="8" t="s">
        <v>16</v>
      </c>
      <c r="B19" s="29"/>
      <c r="C19" s="78"/>
      <c r="D19" s="69"/>
      <c r="E19" s="69"/>
      <c r="F19" s="69"/>
      <c r="G19" s="69"/>
      <c r="H19" s="75"/>
      <c r="I19" s="47"/>
    </row>
    <row r="20" spans="1:8" ht="12.75">
      <c r="A20" s="9" t="s">
        <v>17</v>
      </c>
      <c r="B20" s="64">
        <v>189.63942784550548</v>
      </c>
      <c r="C20" s="66">
        <v>0.03546588513559783</v>
      </c>
      <c r="D20" s="66">
        <v>0.02661026066846748</v>
      </c>
      <c r="E20" s="66">
        <v>0.868305702504962</v>
      </c>
      <c r="F20" s="66">
        <v>0.017571936688329362</v>
      </c>
      <c r="G20" s="66">
        <v>0.052046215002643316</v>
      </c>
      <c r="H20" s="75">
        <f t="shared" si="0"/>
        <v>0.007542005886907378</v>
      </c>
    </row>
    <row r="21" spans="1:8" ht="12.75">
      <c r="A21" s="9" t="s">
        <v>18</v>
      </c>
      <c r="B21" s="64">
        <v>274.89904423071596</v>
      </c>
      <c r="C21" s="66">
        <v>0.028504717173329787</v>
      </c>
      <c r="D21" s="66">
        <v>0.04886918609006269</v>
      </c>
      <c r="E21" s="66">
        <v>0.8088531153071572</v>
      </c>
      <c r="F21" s="66">
        <v>0.06316351611820903</v>
      </c>
      <c r="G21" s="66">
        <v>0.05060946531124104</v>
      </c>
      <c r="H21" s="75">
        <f t="shared" si="0"/>
        <v>0.0363990781660576</v>
      </c>
    </row>
    <row r="22" spans="1:8" ht="12.75">
      <c r="A22" s="9" t="s">
        <v>19</v>
      </c>
      <c r="B22" s="64">
        <v>117.44226527237355</v>
      </c>
      <c r="C22" s="66">
        <v>0.02730476876345969</v>
      </c>
      <c r="D22" s="66">
        <v>0.009208646192024007</v>
      </c>
      <c r="E22" s="66">
        <v>0.8852089317739289</v>
      </c>
      <c r="F22" s="66">
        <v>0.025125584884076787</v>
      </c>
      <c r="G22" s="66">
        <v>0.05315206838651057</v>
      </c>
      <c r="H22" s="75">
        <f t="shared" si="0"/>
        <v>0.04176423831510366</v>
      </c>
    </row>
    <row r="23" spans="1:8" ht="12.75">
      <c r="A23" s="9" t="s">
        <v>20</v>
      </c>
      <c r="B23" s="64">
        <v>268.4072598826004</v>
      </c>
      <c r="C23" s="66">
        <v>0.06473007671278345</v>
      </c>
      <c r="D23" s="66">
        <v>0.04990693048647446</v>
      </c>
      <c r="E23" s="66">
        <v>0.8028953431346529</v>
      </c>
      <c r="F23" s="66">
        <v>0.036703415723200204</v>
      </c>
      <c r="G23" s="66">
        <v>0.04576423394288849</v>
      </c>
      <c r="H23" s="75">
        <f t="shared" si="0"/>
        <v>-0.03216935753316923</v>
      </c>
    </row>
    <row r="24" spans="1:8" ht="12.75">
      <c r="A24" s="9" t="s">
        <v>21</v>
      </c>
      <c r="B24" s="64">
        <v>164.65778601464956</v>
      </c>
      <c r="C24" s="66">
        <v>0.05138349655519823</v>
      </c>
      <c r="D24" s="66">
        <v>0.031062250802625785</v>
      </c>
      <c r="E24" s="66">
        <v>0.7908439056778828</v>
      </c>
      <c r="F24" s="66">
        <v>0.052929252980508386</v>
      </c>
      <c r="G24" s="66">
        <v>0.07378109398378489</v>
      </c>
      <c r="H24" s="75">
        <f t="shared" si="0"/>
        <v>0.04426459960646928</v>
      </c>
    </row>
    <row r="25" spans="1:8" ht="12.75">
      <c r="A25" s="9" t="s">
        <v>22</v>
      </c>
      <c r="B25" s="64">
        <v>258.04296686331736</v>
      </c>
      <c r="C25" s="66">
        <v>0.05303268499379723</v>
      </c>
      <c r="D25" s="66">
        <v>0.026591903766850424</v>
      </c>
      <c r="E25" s="66">
        <v>0.8308515041236659</v>
      </c>
      <c r="F25" s="66">
        <v>0.041243375376991465</v>
      </c>
      <c r="G25" s="66">
        <v>0.04828053173869517</v>
      </c>
      <c r="H25" s="75">
        <f t="shared" si="0"/>
        <v>0.009899318355038988</v>
      </c>
    </row>
    <row r="26" spans="1:8" ht="12.75">
      <c r="A26" s="9" t="s">
        <v>23</v>
      </c>
      <c r="B26" s="64">
        <v>105.3533744880976</v>
      </c>
      <c r="C26" s="66">
        <v>0.05568878208241222</v>
      </c>
      <c r="D26" s="66">
        <v>0.016488710117451403</v>
      </c>
      <c r="E26" s="66">
        <v>0.8904040019466827</v>
      </c>
      <c r="F26" s="66">
        <v>0.014204760945398616</v>
      </c>
      <c r="G26" s="66">
        <v>0.02321374490805556</v>
      </c>
      <c r="H26" s="75">
        <f t="shared" si="0"/>
        <v>-0.03475898634640945</v>
      </c>
    </row>
    <row r="27" spans="1:9" ht="12.75">
      <c r="A27" s="8"/>
      <c r="B27" s="29"/>
      <c r="C27" s="78"/>
      <c r="D27" s="75"/>
      <c r="E27" s="75"/>
      <c r="F27" s="75"/>
      <c r="G27" s="70"/>
      <c r="H27" s="70"/>
      <c r="I27" s="47"/>
    </row>
    <row r="28" spans="1:9" ht="12.75">
      <c r="A28" s="8" t="s">
        <v>26</v>
      </c>
      <c r="B28" s="29"/>
      <c r="C28" s="78"/>
      <c r="D28" s="69"/>
      <c r="E28" s="69"/>
      <c r="F28" s="69"/>
      <c r="G28" s="69"/>
      <c r="H28" s="69"/>
      <c r="I28" s="47"/>
    </row>
    <row r="29" spans="1:8" ht="12.75">
      <c r="A29" s="9" t="s">
        <v>34</v>
      </c>
      <c r="B29" s="65">
        <v>750.000000038997</v>
      </c>
      <c r="C29" s="73">
        <v>0.04700558091659029</v>
      </c>
      <c r="D29" s="76">
        <v>0</v>
      </c>
      <c r="E29" s="66">
        <v>0.8716402749375435</v>
      </c>
      <c r="F29" s="66">
        <v>0</v>
      </c>
      <c r="G29" s="66">
        <v>0.08135414414586738</v>
      </c>
      <c r="H29" s="75">
        <f aca="true" t="shared" si="1" ref="H29:H35">(G29+F29)-(D29+C29)</f>
        <v>0.03434856322927709</v>
      </c>
    </row>
    <row r="30" spans="1:8" ht="12.75">
      <c r="A30" s="12" t="s">
        <v>13</v>
      </c>
      <c r="B30" s="50">
        <v>545.9755643284892</v>
      </c>
      <c r="C30" s="66">
        <v>0.04913603720218542</v>
      </c>
      <c r="D30" s="66">
        <v>0.07290574489766505</v>
      </c>
      <c r="E30" s="66">
        <v>0.7850490198242548</v>
      </c>
      <c r="F30" s="66">
        <v>0.08039946843635148</v>
      </c>
      <c r="G30" s="66">
        <v>0.01250972963954195</v>
      </c>
      <c r="H30" s="75">
        <f t="shared" si="1"/>
        <v>-0.029132584023957048</v>
      </c>
    </row>
    <row r="31" spans="1:8" ht="12.75">
      <c r="A31" s="9" t="s">
        <v>14</v>
      </c>
      <c r="B31" s="50">
        <v>76.3320033254219</v>
      </c>
      <c r="C31" s="66">
        <v>0.010833849234307366</v>
      </c>
      <c r="D31" s="66">
        <v>0.08616517596861273</v>
      </c>
      <c r="E31" s="66">
        <v>0.7590719019931611</v>
      </c>
      <c r="F31" s="66">
        <v>0.1256798403395604</v>
      </c>
      <c r="G31" s="66">
        <v>0.018249232464359295</v>
      </c>
      <c r="H31" s="75">
        <f t="shared" si="1"/>
        <v>0.0469300476009996</v>
      </c>
    </row>
    <row r="32" spans="1:8" ht="12.75">
      <c r="A32" s="9" t="s">
        <v>15</v>
      </c>
      <c r="B32" s="50">
        <v>6.134556904346281</v>
      </c>
      <c r="C32" s="66">
        <v>0.04697986579732035</v>
      </c>
      <c r="D32" s="66">
        <v>0.05190156599845226</v>
      </c>
      <c r="E32" s="66">
        <v>0.7618568232158357</v>
      </c>
      <c r="F32" s="66">
        <v>0.1236017897226185</v>
      </c>
      <c r="G32" s="66">
        <v>0.01565995526577345</v>
      </c>
      <c r="H32" s="75">
        <f t="shared" si="1"/>
        <v>0.04038031319261934</v>
      </c>
    </row>
    <row r="33" spans="1:8" ht="12.75">
      <c r="A33" s="8"/>
      <c r="B33" s="29"/>
      <c r="C33" s="75"/>
      <c r="D33" s="70"/>
      <c r="E33" s="70"/>
      <c r="F33" s="70"/>
      <c r="G33" s="70"/>
      <c r="H33" s="75"/>
    </row>
    <row r="34" spans="1:8" ht="12.75">
      <c r="A34" s="8" t="s">
        <v>12</v>
      </c>
      <c r="B34" s="56">
        <f>SUM(B29:B33)</f>
        <v>1378.4421245972544</v>
      </c>
      <c r="C34" s="68">
        <v>0.04578548448609551</v>
      </c>
      <c r="D34" s="68">
        <v>0.03387416355873981</v>
      </c>
      <c r="E34" s="68">
        <v>0.8306015416339505</v>
      </c>
      <c r="F34" s="68">
        <v>0.03940962053506609</v>
      </c>
      <c r="G34" s="68">
        <v>0.0503291897861476</v>
      </c>
      <c r="H34" s="79">
        <f t="shared" si="1"/>
        <v>0.010079162276378367</v>
      </c>
    </row>
    <row r="35" spans="1:8" ht="12.75">
      <c r="A35" s="8" t="s">
        <v>78</v>
      </c>
      <c r="B35" s="29"/>
      <c r="C35" s="86">
        <v>0.044327653927135266</v>
      </c>
      <c r="D35" s="70">
        <v>0.07434866177123658</v>
      </c>
      <c r="E35" s="87">
        <v>0.781566467015534</v>
      </c>
      <c r="F35" s="70">
        <v>0.08649815197985695</v>
      </c>
      <c r="G35" s="70">
        <v>0.013259065306238207</v>
      </c>
      <c r="H35" s="79">
        <f t="shared" si="1"/>
        <v>-0.018919098412276694</v>
      </c>
    </row>
    <row r="36" spans="1:7" ht="12.75">
      <c r="A36" s="13"/>
      <c r="B36" s="13"/>
      <c r="C36" s="13"/>
      <c r="D36" s="1"/>
      <c r="E36" s="1"/>
      <c r="F36" s="1"/>
      <c r="G36" s="1"/>
    </row>
    <row r="37" spans="1:8" ht="12.75">
      <c r="A37" s="14" t="s">
        <v>27</v>
      </c>
      <c r="B37" s="14"/>
      <c r="C37" s="14"/>
      <c r="D37" s="15"/>
      <c r="E37" s="15"/>
      <c r="F37" s="15"/>
      <c r="G37" s="15"/>
      <c r="H37" s="22"/>
    </row>
    <row r="39" spans="3:7" ht="12.75">
      <c r="C39" s="47"/>
      <c r="D39" s="41"/>
      <c r="E39" s="47"/>
      <c r="F39" s="47"/>
      <c r="G39" s="47"/>
    </row>
    <row r="50" spans="3:7" ht="12.75">
      <c r="C50" s="55"/>
      <c r="D50" s="55"/>
      <c r="E50" s="55"/>
      <c r="F50" s="55"/>
      <c r="G50" s="55"/>
    </row>
    <row r="51" spans="3:7" ht="12.75">
      <c r="C51" s="55"/>
      <c r="D51" s="55"/>
      <c r="E51" s="55"/>
      <c r="F51" s="55"/>
      <c r="G51" s="55"/>
    </row>
    <row r="52" spans="3:7" ht="12.75">
      <c r="C52" s="55"/>
      <c r="D52" s="55"/>
      <c r="E52" s="55"/>
      <c r="F52" s="55"/>
      <c r="G52" s="55"/>
    </row>
    <row r="53" spans="3:7" ht="12.75">
      <c r="C53" s="55"/>
      <c r="D53" s="55"/>
      <c r="E53" s="55"/>
      <c r="F53" s="55"/>
      <c r="G53" s="55"/>
    </row>
    <row r="54" spans="3:7" ht="12.75">
      <c r="C54" s="55"/>
      <c r="D54" s="55"/>
      <c r="E54" s="55"/>
      <c r="F54" s="55"/>
      <c r="G54" s="55"/>
    </row>
    <row r="55" spans="3:7" ht="12.75">
      <c r="C55" s="55"/>
      <c r="D55" s="55"/>
      <c r="E55" s="55"/>
      <c r="F55" s="55"/>
      <c r="G55" s="55"/>
    </row>
    <row r="56" spans="3:7" ht="12.75">
      <c r="C56" s="55"/>
      <c r="D56" s="55"/>
      <c r="E56" s="55"/>
      <c r="F56" s="55"/>
      <c r="G56" s="55"/>
    </row>
    <row r="57" spans="3:7" ht="12.75">
      <c r="C57" s="55"/>
      <c r="D57" s="55"/>
      <c r="E57" s="55"/>
      <c r="F57" s="55"/>
      <c r="G57" s="55"/>
    </row>
    <row r="58" spans="3:7" ht="12.75">
      <c r="C58" s="55"/>
      <c r="D58" s="55"/>
      <c r="E58" s="55"/>
      <c r="F58" s="55"/>
      <c r="G58" s="55"/>
    </row>
    <row r="59" spans="3:7" ht="12.75">
      <c r="C59" s="55"/>
      <c r="D59" s="55"/>
      <c r="E59" s="55"/>
      <c r="F59" s="55"/>
      <c r="G59" s="55"/>
    </row>
    <row r="60" spans="3:7" ht="12.75">
      <c r="C60" s="55"/>
      <c r="D60" s="55"/>
      <c r="E60" s="55"/>
      <c r="F60" s="55"/>
      <c r="G60" s="55"/>
    </row>
    <row r="61" spans="3:7" ht="12.75">
      <c r="C61" s="55"/>
      <c r="D61" s="55"/>
      <c r="E61" s="55"/>
      <c r="F61" s="55"/>
      <c r="G61" s="55"/>
    </row>
    <row r="62" spans="3:7" ht="12.75">
      <c r="C62" s="55"/>
      <c r="D62" s="55"/>
      <c r="E62" s="55"/>
      <c r="F62" s="55"/>
      <c r="G62" s="55"/>
    </row>
    <row r="63" spans="3:7" ht="12.75">
      <c r="C63" s="55"/>
      <c r="D63" s="55"/>
      <c r="E63" s="55"/>
      <c r="F63" s="55"/>
      <c r="G63" s="55"/>
    </row>
    <row r="64" spans="3:7" ht="12.75">
      <c r="C64" s="55"/>
      <c r="D64" s="55"/>
      <c r="E64" s="55"/>
      <c r="F64" s="55"/>
      <c r="G64" s="55"/>
    </row>
  </sheetData>
  <mergeCells count="4">
    <mergeCell ref="A1:H2"/>
    <mergeCell ref="H4:H5"/>
    <mergeCell ref="B4:B5"/>
    <mergeCell ref="C4:G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88" t="s">
        <v>60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2" t="s">
        <v>0</v>
      </c>
      <c r="B3" s="2"/>
      <c r="C3" s="3"/>
      <c r="D3" s="94"/>
      <c r="E3" s="94"/>
      <c r="F3" s="94"/>
      <c r="G3" s="94"/>
      <c r="H3" s="93"/>
      <c r="I3" s="94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33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8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0.25510194089526</v>
      </c>
      <c r="D8" s="66">
        <v>0.4496673253903451</v>
      </c>
      <c r="E8" s="66">
        <v>0.2952307337143978</v>
      </c>
      <c r="F8" s="34"/>
      <c r="G8" s="42">
        <v>2.983521107914708</v>
      </c>
      <c r="H8" s="42">
        <v>1.2154532451455502</v>
      </c>
      <c r="I8" s="42">
        <v>3.2206948669566176</v>
      </c>
    </row>
    <row r="9" spans="1:9" ht="12.75">
      <c r="A9" s="9" t="s">
        <v>3</v>
      </c>
      <c r="B9" s="64">
        <v>270.26394984800595</v>
      </c>
      <c r="C9" s="66">
        <v>0.23224735450687853</v>
      </c>
      <c r="D9" s="66">
        <v>0.33215328172288977</v>
      </c>
      <c r="E9" s="66">
        <v>0.4355993637702319</v>
      </c>
      <c r="F9" s="34"/>
      <c r="G9" s="42">
        <v>8.072753941351962</v>
      </c>
      <c r="H9" s="42">
        <v>-6.181815099026398</v>
      </c>
      <c r="I9" s="42">
        <v>9.103256443921756</v>
      </c>
    </row>
    <row r="10" spans="1:9" ht="12.75">
      <c r="A10" s="9" t="s">
        <v>4</v>
      </c>
      <c r="B10" s="64">
        <v>211.26066007069534</v>
      </c>
      <c r="C10" s="66">
        <v>0.17003618145322708</v>
      </c>
      <c r="D10" s="66">
        <v>0.38963872775000963</v>
      </c>
      <c r="E10" s="66">
        <v>0.4403250907967626</v>
      </c>
      <c r="F10" s="34"/>
      <c r="G10" s="42">
        <v>-8.538261207741414</v>
      </c>
      <c r="H10" s="42">
        <v>-1.0134073833610973</v>
      </c>
      <c r="I10" s="42">
        <v>-9.829927407321845</v>
      </c>
    </row>
    <row r="11" spans="1:9" ht="12.75">
      <c r="A11" s="9" t="s">
        <v>5</v>
      </c>
      <c r="B11" s="64">
        <v>63.28395932056439</v>
      </c>
      <c r="C11" s="66">
        <v>0.3099939638012431</v>
      </c>
      <c r="D11" s="66">
        <v>0.35448336305962214</v>
      </c>
      <c r="E11" s="66">
        <v>0.3355226731391356</v>
      </c>
      <c r="F11" s="34"/>
      <c r="G11" s="42">
        <v>-3.3564500057587585</v>
      </c>
      <c r="H11" s="42">
        <v>-1.1849893266687561</v>
      </c>
      <c r="I11" s="42">
        <v>-3.618664924756887</v>
      </c>
    </row>
    <row r="12" spans="1:9" ht="12.75">
      <c r="A12" s="9" t="s">
        <v>6</v>
      </c>
      <c r="B12" s="64">
        <v>49.34711582045869</v>
      </c>
      <c r="C12" s="66">
        <v>0.18459797929601762</v>
      </c>
      <c r="D12" s="66">
        <v>0.45707727663852926</v>
      </c>
      <c r="E12" s="66">
        <v>0.3583247440654515</v>
      </c>
      <c r="F12" s="34"/>
      <c r="G12" s="42">
        <v>-4.88122226869399</v>
      </c>
      <c r="H12" s="42">
        <v>-2.80522971760134</v>
      </c>
      <c r="I12" s="42">
        <v>-5.043637549069338</v>
      </c>
    </row>
    <row r="13" spans="1:9" ht="12.75">
      <c r="A13" s="9" t="s">
        <v>7</v>
      </c>
      <c r="B13" s="64">
        <v>76.99728080413878</v>
      </c>
      <c r="C13" s="66">
        <v>0.24005272480836692</v>
      </c>
      <c r="D13" s="66">
        <v>0.3693537381269285</v>
      </c>
      <c r="E13" s="66">
        <v>0.39059353706470334</v>
      </c>
      <c r="F13" s="34"/>
      <c r="G13" s="42">
        <v>-5.49615428874981</v>
      </c>
      <c r="H13" s="42">
        <v>-1.4634335169381671</v>
      </c>
      <c r="I13" s="42">
        <v>-5.905324954099309</v>
      </c>
    </row>
    <row r="14" spans="1:9" ht="12.75">
      <c r="A14" s="9" t="s">
        <v>8</v>
      </c>
      <c r="B14" s="64">
        <v>260.85617047042325</v>
      </c>
      <c r="C14" s="66">
        <v>0.25569136698490785</v>
      </c>
      <c r="D14" s="66">
        <v>0.43220885272369913</v>
      </c>
      <c r="E14" s="66">
        <v>0.3120997802913915</v>
      </c>
      <c r="F14" s="34"/>
      <c r="G14" s="42">
        <v>-3.7077297538462166</v>
      </c>
      <c r="H14" s="42">
        <v>-0.8882826977706411</v>
      </c>
      <c r="I14" s="42">
        <v>-3.987914689469691</v>
      </c>
    </row>
    <row r="15" spans="1:9" ht="12.75">
      <c r="A15" s="9" t="s">
        <v>9</v>
      </c>
      <c r="B15" s="64">
        <v>127.43379362405221</v>
      </c>
      <c r="C15" s="66">
        <v>0.29857825827850276</v>
      </c>
      <c r="D15" s="66">
        <v>0.3859030765955839</v>
      </c>
      <c r="E15" s="66">
        <v>0.31551866512591387</v>
      </c>
      <c r="F15" s="34"/>
      <c r="G15" s="42">
        <v>-3.2766198217574116</v>
      </c>
      <c r="H15" s="42">
        <v>1.4342651103380941</v>
      </c>
      <c r="I15" s="42">
        <v>-3.4807275398473534</v>
      </c>
    </row>
    <row r="16" spans="1:9" ht="12.75">
      <c r="A16" s="9" t="s">
        <v>10</v>
      </c>
      <c r="B16" s="64">
        <v>117.90681241320146</v>
      </c>
      <c r="C16" s="66">
        <v>0.25019956528017784</v>
      </c>
      <c r="D16" s="66">
        <v>0.41286863345638153</v>
      </c>
      <c r="E16" s="66">
        <v>0.3369318012634412</v>
      </c>
      <c r="F16" s="34"/>
      <c r="G16" s="42">
        <v>-8.71313076995916</v>
      </c>
      <c r="H16" s="42">
        <v>-2.364878067250653</v>
      </c>
      <c r="I16" s="42">
        <v>-9.169959157118534</v>
      </c>
    </row>
    <row r="17" spans="1:9" ht="12.75">
      <c r="A17" s="9" t="s">
        <v>11</v>
      </c>
      <c r="B17" s="64">
        <v>88.13582611211847</v>
      </c>
      <c r="C17" s="66">
        <v>0.2310086380370085</v>
      </c>
      <c r="D17" s="66">
        <v>0.3032701643873656</v>
      </c>
      <c r="E17" s="66">
        <v>0.46572119757562364</v>
      </c>
      <c r="F17" s="34"/>
      <c r="G17" s="42">
        <v>-9.268870254384717</v>
      </c>
      <c r="H17" s="42">
        <v>-3.8919713003496157</v>
      </c>
      <c r="I17" s="42">
        <v>-9.494885494747548</v>
      </c>
    </row>
    <row r="18" spans="1:9" ht="12.75">
      <c r="A18" s="11"/>
      <c r="B18" s="45"/>
      <c r="C18" s="34"/>
      <c r="D18" s="34"/>
      <c r="E18" s="34"/>
      <c r="F18" s="34"/>
      <c r="G18" s="42"/>
      <c r="H18" s="38"/>
      <c r="I18" s="38"/>
    </row>
    <row r="19" spans="1:9" ht="12.75">
      <c r="A19" s="8" t="s">
        <v>16</v>
      </c>
      <c r="B19" s="29"/>
      <c r="C19" s="34"/>
      <c r="D19" s="34"/>
      <c r="E19" s="34"/>
      <c r="F19" s="34"/>
      <c r="G19" s="42"/>
      <c r="H19" s="38"/>
      <c r="I19" s="38"/>
    </row>
    <row r="20" spans="1:9" ht="12.75">
      <c r="A20" s="9" t="s">
        <v>17</v>
      </c>
      <c r="B20" s="64">
        <v>189.63942784550548</v>
      </c>
      <c r="C20" s="66">
        <v>0.28975530230987784</v>
      </c>
      <c r="D20" s="66">
        <v>0.34538049845058116</v>
      </c>
      <c r="E20" s="66">
        <v>0.3648641992395406</v>
      </c>
      <c r="F20" s="34"/>
      <c r="G20" s="42">
        <v>4.290914649109958</v>
      </c>
      <c r="H20" s="42">
        <v>-1.540421616489065</v>
      </c>
      <c r="I20" s="42">
        <v>5.141273518066765</v>
      </c>
    </row>
    <row r="21" spans="1:9" ht="12.75">
      <c r="A21" s="9" t="s">
        <v>18</v>
      </c>
      <c r="B21" s="64">
        <v>274.89904423071596</v>
      </c>
      <c r="C21" s="66">
        <v>0.2469036203276784</v>
      </c>
      <c r="D21" s="66">
        <v>0.3524573672023652</v>
      </c>
      <c r="E21" s="66">
        <v>0.40063901246995604</v>
      </c>
      <c r="F21" s="34"/>
      <c r="G21" s="42">
        <v>-2.5333442879497197</v>
      </c>
      <c r="H21" s="42">
        <v>-2.1569587879278513</v>
      </c>
      <c r="I21" s="42">
        <v>-2.5473038089114834</v>
      </c>
    </row>
    <row r="22" spans="1:9" ht="12.75">
      <c r="A22" s="9" t="s">
        <v>19</v>
      </c>
      <c r="B22" s="64">
        <v>117.44226527237355</v>
      </c>
      <c r="C22" s="66">
        <v>0.19305967775521554</v>
      </c>
      <c r="D22" s="66">
        <v>0.4747689606005103</v>
      </c>
      <c r="E22" s="66">
        <v>0.33217136164427374</v>
      </c>
      <c r="F22" s="34"/>
      <c r="G22" s="42">
        <v>-12.006680497778088</v>
      </c>
      <c r="H22" s="42">
        <v>-2.7065604715647518</v>
      </c>
      <c r="I22" s="42">
        <v>-13.299859748990187</v>
      </c>
    </row>
    <row r="23" spans="1:9" ht="12.75">
      <c r="A23" s="9" t="s">
        <v>20</v>
      </c>
      <c r="B23" s="64">
        <v>268.4072598826004</v>
      </c>
      <c r="C23" s="66">
        <v>0.20114335075615525</v>
      </c>
      <c r="D23" s="66">
        <v>0.3870041061928351</v>
      </c>
      <c r="E23" s="66">
        <v>0.4118525430510075</v>
      </c>
      <c r="F23" s="34"/>
      <c r="G23" s="42">
        <v>-4.359767677467221</v>
      </c>
      <c r="H23" s="42">
        <v>-0.25590957440643386</v>
      </c>
      <c r="I23" s="42">
        <v>-4.6843515824197075</v>
      </c>
    </row>
    <row r="24" spans="1:9" ht="12.75">
      <c r="A24" s="9" t="s">
        <v>21</v>
      </c>
      <c r="B24" s="64">
        <v>164.65778601464956</v>
      </c>
      <c r="C24" s="66">
        <v>0.2519234299027429</v>
      </c>
      <c r="D24" s="66">
        <v>0.3862424716289963</v>
      </c>
      <c r="E24" s="66">
        <v>0.36183409846826037</v>
      </c>
      <c r="F24" s="34"/>
      <c r="G24" s="42">
        <v>-3.6913050923965853</v>
      </c>
      <c r="H24" s="42">
        <v>-1.676516429519987</v>
      </c>
      <c r="I24" s="42">
        <v>-3.892869186219141</v>
      </c>
    </row>
    <row r="25" spans="1:9" ht="12.75">
      <c r="A25" s="9" t="s">
        <v>22</v>
      </c>
      <c r="B25" s="64">
        <v>258.04296686331736</v>
      </c>
      <c r="C25" s="66">
        <v>0.2541380462727184</v>
      </c>
      <c r="D25" s="66">
        <v>0.39012165262230475</v>
      </c>
      <c r="E25" s="66">
        <v>0.35574030110497523</v>
      </c>
      <c r="F25" s="34"/>
      <c r="G25" s="42">
        <v>-4.071099219124968</v>
      </c>
      <c r="H25" s="42">
        <v>-1.9717772530953643</v>
      </c>
      <c r="I25" s="42">
        <v>-4.296965007962907</v>
      </c>
    </row>
    <row r="26" spans="1:9" ht="12.75">
      <c r="A26" s="9" t="s">
        <v>23</v>
      </c>
      <c r="B26" s="64">
        <v>105.3533744880976</v>
      </c>
      <c r="C26" s="66">
        <v>0.216223937665496</v>
      </c>
      <c r="D26" s="66">
        <v>0.4494293491653211</v>
      </c>
      <c r="E26" s="66">
        <v>0.33434671316918263</v>
      </c>
      <c r="F26" s="34"/>
      <c r="G26" s="42">
        <v>-3.0954018035373125</v>
      </c>
      <c r="H26" s="42">
        <v>-0.6645424329083548</v>
      </c>
      <c r="I26" s="42">
        <v>-3.4938973921699494</v>
      </c>
    </row>
    <row r="27" spans="1:9" ht="12" customHeight="1">
      <c r="A27" s="8"/>
      <c r="B27" s="29"/>
      <c r="C27" s="35"/>
      <c r="D27" s="35"/>
      <c r="E27" s="35"/>
      <c r="F27" s="35"/>
      <c r="G27" s="42"/>
      <c r="H27" s="39"/>
      <c r="I27" s="39"/>
    </row>
    <row r="28" spans="1:9" ht="12.75">
      <c r="A28" s="8" t="s">
        <v>26</v>
      </c>
      <c r="B28" s="29"/>
      <c r="C28" s="34"/>
      <c r="D28" s="34"/>
      <c r="E28" s="34"/>
      <c r="F28" s="34"/>
      <c r="G28" s="42"/>
      <c r="H28" s="37"/>
      <c r="I28" s="37"/>
    </row>
    <row r="29" spans="1:9" ht="12.75">
      <c r="A29" s="9" t="s">
        <v>34</v>
      </c>
      <c r="B29" s="65">
        <v>750.000000038997</v>
      </c>
      <c r="C29" s="66">
        <v>0.2425466098740557</v>
      </c>
      <c r="D29" s="66">
        <v>0.4114570403266065</v>
      </c>
      <c r="E29" s="66">
        <v>0.34599634979934357</v>
      </c>
      <c r="F29" s="34"/>
      <c r="G29" s="42">
        <v>-1.4763516704875113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0.2304831614190434</v>
      </c>
      <c r="D30" s="66">
        <v>0.3760443174021452</v>
      </c>
      <c r="E30" s="66">
        <v>0.39347252117880727</v>
      </c>
      <c r="F30" s="34"/>
      <c r="G30" s="42">
        <v>-2.388851767122724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0.256470442492361</v>
      </c>
      <c r="D31" s="66">
        <v>0.24596687712663254</v>
      </c>
      <c r="E31" s="66">
        <v>0.4975626803810077</v>
      </c>
      <c r="F31" s="34"/>
      <c r="G31" s="42">
        <v>-4.315656302120996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0.32583892627249594</v>
      </c>
      <c r="D32" s="66">
        <v>0.15592841157256215</v>
      </c>
      <c r="E32" s="66">
        <v>0.518232662154942</v>
      </c>
      <c r="F32" s="34"/>
      <c r="G32" s="42">
        <v>-0.9629965895561222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42"/>
      <c r="H33" s="43"/>
      <c r="I33" s="43"/>
    </row>
    <row r="34" spans="1:9" ht="12.75">
      <c r="A34" s="8" t="s">
        <v>12</v>
      </c>
      <c r="B34" s="56">
        <f>SUM(B29:B33)</f>
        <v>1378.4421245972544</v>
      </c>
      <c r="C34" s="68">
        <v>0.23891022028891004</v>
      </c>
      <c r="D34" s="68">
        <v>0.38712940887499203</v>
      </c>
      <c r="E34" s="68">
        <v>0.3739603708360905</v>
      </c>
      <c r="F34" s="35"/>
      <c r="G34" s="21">
        <v>-2.860349213029043</v>
      </c>
      <c r="H34" s="21">
        <v>-1.4763516704875113</v>
      </c>
      <c r="I34" s="21">
        <v>-2.9790684465093817</v>
      </c>
    </row>
    <row r="35" spans="1:9" ht="12.75">
      <c r="A35" s="13"/>
      <c r="B35" s="13"/>
      <c r="C35" s="81"/>
      <c r="D35" s="81"/>
      <c r="E35" s="81"/>
      <c r="F35" s="49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37" spans="2:4" ht="12.75">
      <c r="B37" s="20"/>
      <c r="C37" s="20"/>
      <c r="D37" s="20"/>
    </row>
    <row r="38" ht="12.75">
      <c r="B38" s="20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88" t="s">
        <v>61</v>
      </c>
      <c r="B1" s="88"/>
      <c r="C1" s="88"/>
      <c r="D1" s="88"/>
      <c r="E1" s="88"/>
      <c r="F1" s="88"/>
      <c r="G1" s="88"/>
      <c r="H1" s="88"/>
      <c r="I1" s="88"/>
    </row>
    <row r="2" spans="1:9" ht="12.75" customHeight="1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2" t="s">
        <v>0</v>
      </c>
      <c r="B3" s="2"/>
      <c r="C3" s="3"/>
      <c r="D3" s="94"/>
      <c r="E3" s="94"/>
      <c r="F3" s="94"/>
      <c r="G3" s="94"/>
      <c r="H3" s="93"/>
      <c r="I3" s="94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32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8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0.3284667766000792</v>
      </c>
      <c r="D8" s="66">
        <v>0.3602472417397561</v>
      </c>
      <c r="E8" s="66">
        <v>0.31128598166016774</v>
      </c>
      <c r="F8" s="34"/>
      <c r="G8" s="42">
        <v>5.502170182202771</v>
      </c>
      <c r="H8" s="42">
        <v>2.560769423293507</v>
      </c>
      <c r="I8" s="42">
        <v>5.896738224261189</v>
      </c>
    </row>
    <row r="9" spans="1:9" ht="12.75">
      <c r="A9" s="9" t="s">
        <v>3</v>
      </c>
      <c r="B9" s="64">
        <v>270.26394984800595</v>
      </c>
      <c r="C9" s="66">
        <v>0.2604715341024194</v>
      </c>
      <c r="D9" s="66">
        <v>0.3318789320583058</v>
      </c>
      <c r="E9" s="66">
        <v>0.4076495338392748</v>
      </c>
      <c r="F9" s="34"/>
      <c r="G9" s="42">
        <v>-0.34356765170989023</v>
      </c>
      <c r="H9" s="42">
        <v>-7.603080362016765</v>
      </c>
      <c r="I9" s="42">
        <v>0.18124274376523766</v>
      </c>
    </row>
    <row r="10" spans="1:9" ht="12.75">
      <c r="A10" s="9" t="s">
        <v>4</v>
      </c>
      <c r="B10" s="64">
        <v>211.26066007069534</v>
      </c>
      <c r="C10" s="66">
        <v>0.2902657268021076</v>
      </c>
      <c r="D10" s="66">
        <v>0.3676227415283712</v>
      </c>
      <c r="E10" s="66">
        <v>0.3421115316695207</v>
      </c>
      <c r="F10" s="34"/>
      <c r="G10" s="42">
        <v>1.7290836748585159</v>
      </c>
      <c r="H10" s="42">
        <v>-2.3021843118458434</v>
      </c>
      <c r="I10" s="42">
        <v>2.421064239717597</v>
      </c>
    </row>
    <row r="11" spans="1:9" ht="12.75">
      <c r="A11" s="9" t="s">
        <v>5</v>
      </c>
      <c r="B11" s="64">
        <v>63.28395932056439</v>
      </c>
      <c r="C11" s="66">
        <v>0.4295465151189173</v>
      </c>
      <c r="D11" s="66">
        <v>0.37569099096980013</v>
      </c>
      <c r="E11" s="66">
        <v>0.19476249391128342</v>
      </c>
      <c r="F11" s="34"/>
      <c r="G11" s="42">
        <v>4.74783934010075</v>
      </c>
      <c r="H11" s="42">
        <v>0.9900779374866631</v>
      </c>
      <c r="I11" s="42">
        <v>5.201608137891591</v>
      </c>
    </row>
    <row r="12" spans="1:9" ht="12.75">
      <c r="A12" s="9" t="s">
        <v>6</v>
      </c>
      <c r="B12" s="64">
        <v>49.34711582045869</v>
      </c>
      <c r="C12" s="66">
        <v>0.3844310031678075</v>
      </c>
      <c r="D12" s="66">
        <v>0.3509759088301226</v>
      </c>
      <c r="E12" s="66">
        <v>0.2645930880020682</v>
      </c>
      <c r="F12" s="34"/>
      <c r="G12" s="42">
        <v>5.161514994705065</v>
      </c>
      <c r="H12" s="42">
        <v>-3.2240884989770047</v>
      </c>
      <c r="I12" s="42">
        <v>5.817562696719237</v>
      </c>
    </row>
    <row r="13" spans="1:9" ht="12.75">
      <c r="A13" s="9" t="s">
        <v>7</v>
      </c>
      <c r="B13" s="64">
        <v>76.99728080413878</v>
      </c>
      <c r="C13" s="66">
        <v>0.4250394037995628</v>
      </c>
      <c r="D13" s="66">
        <v>0.24925446017889366</v>
      </c>
      <c r="E13" s="66">
        <v>0.3257061360215423</v>
      </c>
      <c r="F13" s="34"/>
      <c r="G13" s="42">
        <v>1.8831663725878534</v>
      </c>
      <c r="H13" s="42">
        <v>-3.6187029193450293</v>
      </c>
      <c r="I13" s="42">
        <v>2.4414007870759256</v>
      </c>
    </row>
    <row r="14" spans="1:9" ht="12.75">
      <c r="A14" s="9" t="s">
        <v>8</v>
      </c>
      <c r="B14" s="64">
        <v>260.85617047042325</v>
      </c>
      <c r="C14" s="66">
        <v>0.38693422573261105</v>
      </c>
      <c r="D14" s="66">
        <v>0.3639381362496967</v>
      </c>
      <c r="E14" s="66">
        <v>0.2491276380176907</v>
      </c>
      <c r="F14" s="34"/>
      <c r="G14" s="42">
        <v>3.9904452271350026</v>
      </c>
      <c r="H14" s="42">
        <v>-3.278685731638386</v>
      </c>
      <c r="I14" s="42">
        <v>4.7128212637176725</v>
      </c>
    </row>
    <row r="15" spans="1:9" ht="12.75">
      <c r="A15" s="9" t="s">
        <v>9</v>
      </c>
      <c r="B15" s="64">
        <v>127.43379362405221</v>
      </c>
      <c r="C15" s="66">
        <v>0.49350117493153933</v>
      </c>
      <c r="D15" s="66">
        <v>0.30298675892181814</v>
      </c>
      <c r="E15" s="66">
        <v>0.20351206614664288</v>
      </c>
      <c r="F15" s="34"/>
      <c r="G15" s="42">
        <v>8.273928287135112</v>
      </c>
      <c r="H15" s="42">
        <v>4.511380637011107</v>
      </c>
      <c r="I15" s="42">
        <v>8.436947555519124</v>
      </c>
    </row>
    <row r="16" spans="1:9" ht="12.75">
      <c r="A16" s="9" t="s">
        <v>10</v>
      </c>
      <c r="B16" s="64">
        <v>117.90681241320146</v>
      </c>
      <c r="C16" s="66">
        <v>0.3389003858985214</v>
      </c>
      <c r="D16" s="66">
        <v>0.34876674175101635</v>
      </c>
      <c r="E16" s="66">
        <v>0.3123328723504628</v>
      </c>
      <c r="F16" s="34"/>
      <c r="G16" s="42">
        <v>5.410528389362816</v>
      </c>
      <c r="H16" s="42">
        <v>-1.1811735332466173</v>
      </c>
      <c r="I16" s="42">
        <v>5.884875693882732</v>
      </c>
    </row>
    <row r="17" spans="1:9" ht="12.75">
      <c r="A17" s="9" t="s">
        <v>11</v>
      </c>
      <c r="B17" s="64">
        <v>88.13582611211847</v>
      </c>
      <c r="C17" s="66">
        <v>0.32904511560771765</v>
      </c>
      <c r="D17" s="66">
        <v>0.28609443389256717</v>
      </c>
      <c r="E17" s="66">
        <v>0.3848604504997129</v>
      </c>
      <c r="F17" s="34"/>
      <c r="G17" s="42">
        <v>-0.5695226538238406</v>
      </c>
      <c r="H17" s="42">
        <v>-0.2894098278950265</v>
      </c>
      <c r="I17" s="42">
        <v>-0.5812970554300859</v>
      </c>
    </row>
    <row r="18" spans="1:10" ht="12.75">
      <c r="A18" s="11"/>
      <c r="B18" s="45"/>
      <c r="C18" s="69"/>
      <c r="D18" s="69"/>
      <c r="E18" s="69"/>
      <c r="F18" s="34"/>
      <c r="G18" s="38"/>
      <c r="H18" s="38"/>
      <c r="I18" s="38"/>
      <c r="J18" s="47"/>
    </row>
    <row r="19" spans="1:10" ht="12.75">
      <c r="A19" s="8" t="s">
        <v>16</v>
      </c>
      <c r="B19" s="29"/>
      <c r="C19" s="69"/>
      <c r="D19" s="69"/>
      <c r="E19" s="69"/>
      <c r="F19" s="34"/>
      <c r="G19" s="38"/>
      <c r="H19" s="38"/>
      <c r="I19" s="38"/>
      <c r="J19" s="47"/>
    </row>
    <row r="20" spans="1:9" ht="12.75">
      <c r="A20" s="9" t="s">
        <v>17</v>
      </c>
      <c r="B20" s="64">
        <v>189.63942784550548</v>
      </c>
      <c r="C20" s="66">
        <v>0.36433936217417723</v>
      </c>
      <c r="D20" s="66">
        <v>0.30802934575037466</v>
      </c>
      <c r="E20" s="66">
        <v>0.3276312920754477</v>
      </c>
      <c r="F20" s="34"/>
      <c r="G20" s="42">
        <v>3.9061541563858118</v>
      </c>
      <c r="H20" s="42">
        <v>-1.1994611607886076</v>
      </c>
      <c r="I20" s="42">
        <v>4.650684238119143</v>
      </c>
    </row>
    <row r="21" spans="1:9" ht="12.75">
      <c r="A21" s="9" t="s">
        <v>18</v>
      </c>
      <c r="B21" s="64">
        <v>274.89904423071596</v>
      </c>
      <c r="C21" s="66">
        <v>0.3681486419778715</v>
      </c>
      <c r="D21" s="66">
        <v>0.30287639339465977</v>
      </c>
      <c r="E21" s="66">
        <v>0.3289749646274683</v>
      </c>
      <c r="F21" s="34"/>
      <c r="G21" s="42">
        <v>4.148323111134412</v>
      </c>
      <c r="H21" s="42">
        <v>-3.256123320129831</v>
      </c>
      <c r="I21" s="42">
        <v>4.422941886728822</v>
      </c>
    </row>
    <row r="22" spans="1:9" ht="12.75">
      <c r="A22" s="9" t="s">
        <v>19</v>
      </c>
      <c r="B22" s="64">
        <v>117.44226527237355</v>
      </c>
      <c r="C22" s="66">
        <v>0.312163244118289</v>
      </c>
      <c r="D22" s="66">
        <v>0.3603725372735059</v>
      </c>
      <c r="E22" s="66">
        <v>0.3274642186082047</v>
      </c>
      <c r="F22" s="34"/>
      <c r="G22" s="42">
        <v>-1.109082585682568</v>
      </c>
      <c r="H22" s="42">
        <v>-1.6167672865077196</v>
      </c>
      <c r="I22" s="42">
        <v>-1.0384891611445601</v>
      </c>
    </row>
    <row r="23" spans="1:9" ht="12.75">
      <c r="A23" s="9" t="s">
        <v>20</v>
      </c>
      <c r="B23" s="64">
        <v>268.4072598826004</v>
      </c>
      <c r="C23" s="66">
        <v>0.341098838197312</v>
      </c>
      <c r="D23" s="66">
        <v>0.3212047961757466</v>
      </c>
      <c r="E23" s="66">
        <v>0.3376963656269396</v>
      </c>
      <c r="F23" s="34"/>
      <c r="G23" s="42">
        <v>4.52320163768566</v>
      </c>
      <c r="H23" s="42">
        <v>-0.7624782455635218</v>
      </c>
      <c r="I23" s="42">
        <v>4.941258640084021</v>
      </c>
    </row>
    <row r="24" spans="1:9" ht="12.75">
      <c r="A24" s="9" t="s">
        <v>21</v>
      </c>
      <c r="B24" s="64">
        <v>164.65778601464956</v>
      </c>
      <c r="C24" s="66">
        <v>0.34236255234737756</v>
      </c>
      <c r="D24" s="66">
        <v>0.3607046882248623</v>
      </c>
      <c r="E24" s="66">
        <v>0.29693275942775976</v>
      </c>
      <c r="F24" s="34"/>
      <c r="G24" s="42">
        <v>2.7242751229554845</v>
      </c>
      <c r="H24" s="42">
        <v>0.13708031940755044</v>
      </c>
      <c r="I24" s="42">
        <v>2.9831040441858696</v>
      </c>
    </row>
    <row r="25" spans="1:9" ht="12.75">
      <c r="A25" s="9" t="s">
        <v>22</v>
      </c>
      <c r="B25" s="64">
        <v>258.04296686331736</v>
      </c>
      <c r="C25" s="66">
        <v>0.3765569511141708</v>
      </c>
      <c r="D25" s="66">
        <v>0.3877930567088349</v>
      </c>
      <c r="E25" s="66">
        <v>0.23564999217699248</v>
      </c>
      <c r="F25" s="34"/>
      <c r="G25" s="42">
        <v>4.0521017681715605</v>
      </c>
      <c r="H25" s="42">
        <v>-2.4075402509149084</v>
      </c>
      <c r="I25" s="42">
        <v>4.747093848405468</v>
      </c>
    </row>
    <row r="26" spans="1:9" ht="12.75">
      <c r="A26" s="9" t="s">
        <v>23</v>
      </c>
      <c r="B26" s="64">
        <v>105.3533744880976</v>
      </c>
      <c r="C26" s="66">
        <v>0.2698673413833123</v>
      </c>
      <c r="D26" s="66">
        <v>0.36591036676566463</v>
      </c>
      <c r="E26" s="66">
        <v>0.3642222918510229</v>
      </c>
      <c r="F26" s="34"/>
      <c r="G26" s="42">
        <v>1.4033264757323805</v>
      </c>
      <c r="H26" s="42">
        <v>-2.2493767584020783</v>
      </c>
      <c r="I26" s="42">
        <v>2.0021213476093727</v>
      </c>
    </row>
    <row r="27" spans="1:9" ht="12.75">
      <c r="A27" s="8"/>
      <c r="B27" s="29"/>
      <c r="C27" s="70"/>
      <c r="D27" s="70"/>
      <c r="E27" s="70"/>
      <c r="F27" s="35"/>
      <c r="G27" s="37"/>
      <c r="H27" s="37"/>
      <c r="I27" s="37"/>
    </row>
    <row r="28" spans="1:9" ht="12.75">
      <c r="A28" s="8" t="s">
        <v>26</v>
      </c>
      <c r="B28" s="29"/>
      <c r="C28" s="69"/>
      <c r="D28" s="69"/>
      <c r="E28" s="69"/>
      <c r="F28" s="34"/>
      <c r="G28" s="37"/>
      <c r="H28" s="37"/>
      <c r="I28" s="37"/>
    </row>
    <row r="29" spans="1:9" ht="12.75">
      <c r="A29" s="9" t="s">
        <v>34</v>
      </c>
      <c r="B29" s="65">
        <v>750.000000038997</v>
      </c>
      <c r="C29" s="66">
        <v>0.27761248881756595</v>
      </c>
      <c r="D29" s="66">
        <v>0.3855653487639526</v>
      </c>
      <c r="E29" s="66">
        <v>0.3368221624184872</v>
      </c>
      <c r="F29" s="34"/>
      <c r="G29" s="42">
        <v>-1.575251479620649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0.4181723130903991</v>
      </c>
      <c r="D30" s="66">
        <v>0.29845111114699907</v>
      </c>
      <c r="E30" s="66">
        <v>0.2833765757625978</v>
      </c>
      <c r="F30" s="34"/>
      <c r="G30" s="42">
        <v>3.8133844606199667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0.5230652993902223</v>
      </c>
      <c r="D31" s="66">
        <v>0.20877079358885184</v>
      </c>
      <c r="E31" s="66">
        <v>0.2681639070209271</v>
      </c>
      <c r="F31" s="34"/>
      <c r="G31" s="42">
        <v>3.955780595037792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0.6578299776417257</v>
      </c>
      <c r="D32" s="66">
        <v>0.02684563766160384</v>
      </c>
      <c r="E32" s="66">
        <v>0.3153243846966706</v>
      </c>
      <c r="F32" s="34"/>
      <c r="G32" s="42">
        <v>5.205477490945921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67"/>
      <c r="H33" s="43"/>
      <c r="I33" s="43"/>
    </row>
    <row r="34" spans="1:9" ht="12.75">
      <c r="A34" s="8" t="s">
        <v>12</v>
      </c>
      <c r="B34" s="56">
        <f>SUM(B29:B33)</f>
        <v>1378.4421245972544</v>
      </c>
      <c r="C34" s="68">
        <v>0.34856983857349616</v>
      </c>
      <c r="D34" s="68">
        <v>0.3396744745885429</v>
      </c>
      <c r="E34" s="68">
        <v>0.3117556868379535</v>
      </c>
      <c r="F34" s="35"/>
      <c r="G34" s="21">
        <v>3.6665479669707155</v>
      </c>
      <c r="H34" s="21">
        <v>-1.575251479620649</v>
      </c>
      <c r="I34" s="21">
        <v>4.116189236719071</v>
      </c>
    </row>
    <row r="35" spans="1:9" ht="12.75">
      <c r="A35" s="13"/>
      <c r="B35" s="13"/>
      <c r="C35" s="81"/>
      <c r="D35" s="81"/>
      <c r="E35" s="81"/>
      <c r="F35" s="49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40" ht="12.75">
      <c r="G40" s="41"/>
    </row>
  </sheetData>
  <mergeCells count="7">
    <mergeCell ref="A1:I2"/>
    <mergeCell ref="D3:G3"/>
    <mergeCell ref="H3:I3"/>
    <mergeCell ref="A4:A5"/>
    <mergeCell ref="B4:B5"/>
    <mergeCell ref="C4:E4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95" t="s">
        <v>62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33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0.22894478425412962</v>
      </c>
      <c r="D8" s="66">
        <v>0.4888329052359716</v>
      </c>
      <c r="E8" s="66">
        <v>0.2822223105099015</v>
      </c>
      <c r="F8" s="34"/>
      <c r="G8" s="42">
        <v>0.975886247076042</v>
      </c>
      <c r="H8" s="42">
        <v>0.9019759590271321</v>
      </c>
      <c r="I8" s="42">
        <v>0.9888807527283254</v>
      </c>
    </row>
    <row r="9" spans="1:9" ht="12.75">
      <c r="A9" s="9" t="s">
        <v>3</v>
      </c>
      <c r="B9" s="64">
        <v>270.26394984800595</v>
      </c>
      <c r="C9" s="66">
        <v>0.18825742220023742</v>
      </c>
      <c r="D9" s="66">
        <v>0.3825437893717525</v>
      </c>
      <c r="E9" s="66">
        <v>0.42919878842801057</v>
      </c>
      <c r="F9" s="34"/>
      <c r="G9" s="42">
        <v>-0.7687846412426206</v>
      </c>
      <c r="H9" s="42">
        <v>-6.479709756571798</v>
      </c>
      <c r="I9" s="42">
        <v>-0.11221730282053234</v>
      </c>
    </row>
    <row r="10" spans="1:9" ht="12.75">
      <c r="A10" s="9" t="s">
        <v>4</v>
      </c>
      <c r="B10" s="64">
        <v>211.26066007069534</v>
      </c>
      <c r="C10" s="66">
        <v>0.13922795062045631</v>
      </c>
      <c r="D10" s="66">
        <v>0.4632479173856754</v>
      </c>
      <c r="E10" s="66">
        <v>0.3975241319938682</v>
      </c>
      <c r="F10" s="34"/>
      <c r="G10" s="42">
        <v>-5.685127822813204</v>
      </c>
      <c r="H10" s="42">
        <v>-0.7201885446185552</v>
      </c>
      <c r="I10" s="42">
        <v>-6.77896938506315</v>
      </c>
    </row>
    <row r="11" spans="1:9" ht="12.75">
      <c r="A11" s="9" t="s">
        <v>5</v>
      </c>
      <c r="B11" s="64">
        <v>63.28395932056439</v>
      </c>
      <c r="C11" s="66">
        <v>0.29282837502819203</v>
      </c>
      <c r="D11" s="66">
        <v>0.4269519468577925</v>
      </c>
      <c r="E11" s="66">
        <v>0.28021967811401655</v>
      </c>
      <c r="F11" s="34"/>
      <c r="G11" s="42">
        <v>-2.6683564928098584</v>
      </c>
      <c r="H11" s="42">
        <v>-1.2526954797974277</v>
      </c>
      <c r="I11" s="42">
        <v>-2.892778163479426</v>
      </c>
    </row>
    <row r="12" spans="1:9" ht="12.75">
      <c r="A12" s="9" t="s">
        <v>6</v>
      </c>
      <c r="B12" s="64">
        <v>49.34711582045869</v>
      </c>
      <c r="C12" s="66">
        <v>0.197677650528318</v>
      </c>
      <c r="D12" s="66">
        <v>0.524787760613556</v>
      </c>
      <c r="E12" s="66">
        <v>0.2775345888581246</v>
      </c>
      <c r="F12" s="34"/>
      <c r="G12" s="42">
        <v>-4.72650684669708</v>
      </c>
      <c r="H12" s="42">
        <v>-1.972480412998741</v>
      </c>
      <c r="I12" s="42">
        <v>-5.066624090842825</v>
      </c>
    </row>
    <row r="13" spans="1:9" ht="12.75">
      <c r="A13" s="9" t="s">
        <v>7</v>
      </c>
      <c r="B13" s="64">
        <v>76.99728080413878</v>
      </c>
      <c r="C13" s="66">
        <v>0.20758909517055824</v>
      </c>
      <c r="D13" s="66">
        <v>0.4731094030772718</v>
      </c>
      <c r="E13" s="66">
        <v>0.3193015017521687</v>
      </c>
      <c r="F13" s="34"/>
      <c r="G13" s="42">
        <v>-4.998130521449437</v>
      </c>
      <c r="H13" s="42">
        <v>-0.9035506229750132</v>
      </c>
      <c r="I13" s="42">
        <v>-5.4671706352234715</v>
      </c>
    </row>
    <row r="14" spans="1:9" ht="12.75">
      <c r="A14" s="9" t="s">
        <v>8</v>
      </c>
      <c r="B14" s="64">
        <v>260.85617047042325</v>
      </c>
      <c r="C14" s="66">
        <v>0.2507220434928364</v>
      </c>
      <c r="D14" s="66">
        <v>0.4964925312811937</v>
      </c>
      <c r="E14" s="66">
        <v>0.25278542522596836</v>
      </c>
      <c r="F14" s="34"/>
      <c r="G14" s="42">
        <v>-3.447797499625866</v>
      </c>
      <c r="H14" s="42">
        <v>-1.2709385656962484</v>
      </c>
      <c r="I14" s="42">
        <v>-3.7706627775466814</v>
      </c>
    </row>
    <row r="15" spans="1:9" ht="12.75">
      <c r="A15" s="9" t="s">
        <v>9</v>
      </c>
      <c r="B15" s="64">
        <v>127.43379362405221</v>
      </c>
      <c r="C15" s="66">
        <v>0.2358063461410148</v>
      </c>
      <c r="D15" s="66">
        <v>0.48934493673671925</v>
      </c>
      <c r="E15" s="66">
        <v>0.2748487171222663</v>
      </c>
      <c r="F15" s="34"/>
      <c r="G15" s="42">
        <v>-3.4764891524949033</v>
      </c>
      <c r="H15" s="42">
        <v>0.8870203582754687</v>
      </c>
      <c r="I15" s="42">
        <v>-3.9998874947346055</v>
      </c>
    </row>
    <row r="16" spans="1:9" ht="12.75">
      <c r="A16" s="9" t="s">
        <v>10</v>
      </c>
      <c r="B16" s="64">
        <v>117.90681241320146</v>
      </c>
      <c r="C16" s="66">
        <v>0.2519039114363149</v>
      </c>
      <c r="D16" s="66">
        <v>0.4439780299237037</v>
      </c>
      <c r="E16" s="66">
        <v>0.30411805863998187</v>
      </c>
      <c r="F16" s="34"/>
      <c r="G16" s="42">
        <v>-6.643113268448874</v>
      </c>
      <c r="H16" s="42">
        <v>-2.075664656628999</v>
      </c>
      <c r="I16" s="42">
        <v>-7.418192753817284</v>
      </c>
    </row>
    <row r="17" spans="1:9" ht="12.75">
      <c r="A17" s="9" t="s">
        <v>11</v>
      </c>
      <c r="B17" s="64">
        <v>88.13582611211847</v>
      </c>
      <c r="C17" s="66">
        <v>0.22319756515019004</v>
      </c>
      <c r="D17" s="66">
        <v>0.4498256508211298</v>
      </c>
      <c r="E17" s="66">
        <v>0.32697678402867825</v>
      </c>
      <c r="F17" s="34"/>
      <c r="G17" s="42">
        <v>-6.0274424363372905</v>
      </c>
      <c r="H17" s="42">
        <v>-4.495919498251285</v>
      </c>
      <c r="I17" s="42">
        <v>-6.140235723872014</v>
      </c>
    </row>
    <row r="18" spans="1:9" ht="12.75">
      <c r="A18" s="11"/>
      <c r="B18" s="45"/>
      <c r="C18" s="69"/>
      <c r="D18" s="69"/>
      <c r="E18" s="69"/>
      <c r="F18" s="34"/>
      <c r="G18" s="38"/>
      <c r="H18" s="38"/>
      <c r="I18" s="42"/>
    </row>
    <row r="19" spans="1:9" ht="12.75">
      <c r="A19" s="8" t="s">
        <v>16</v>
      </c>
      <c r="B19" s="29"/>
      <c r="C19" s="69"/>
      <c r="D19" s="69"/>
      <c r="E19" s="69"/>
      <c r="F19" s="34"/>
      <c r="G19" s="38"/>
      <c r="H19" s="38"/>
      <c r="I19" s="42"/>
    </row>
    <row r="20" spans="1:9" ht="12.75">
      <c r="A20" s="9" t="s">
        <v>17</v>
      </c>
      <c r="B20" s="64">
        <v>189.63942784550548</v>
      </c>
      <c r="C20" s="66">
        <v>0.2384335303167413</v>
      </c>
      <c r="D20" s="66">
        <v>0.42483665251849567</v>
      </c>
      <c r="E20" s="66">
        <v>0.33672981716476263</v>
      </c>
      <c r="F20" s="34"/>
      <c r="G20" s="42">
        <v>-3.8008171468068235</v>
      </c>
      <c r="H20" s="42">
        <v>-0.9765216702519861</v>
      </c>
      <c r="I20" s="42">
        <v>-4.373499235035298</v>
      </c>
    </row>
    <row r="21" spans="1:9" ht="12.75">
      <c r="A21" s="9" t="s">
        <v>18</v>
      </c>
      <c r="B21" s="64">
        <v>274.89904423071596</v>
      </c>
      <c r="C21" s="66">
        <v>0.2353831617073036</v>
      </c>
      <c r="D21" s="66">
        <v>0.4483767441587534</v>
      </c>
      <c r="E21" s="66">
        <v>0.3162400941339424</v>
      </c>
      <c r="F21" s="34"/>
      <c r="G21" s="42">
        <v>-2.295732313172523</v>
      </c>
      <c r="H21" s="42">
        <v>-2.2444859758827187</v>
      </c>
      <c r="I21" s="42">
        <v>-2.299160836775184</v>
      </c>
    </row>
    <row r="22" spans="1:9" ht="12.75">
      <c r="A22" s="9" t="s">
        <v>19</v>
      </c>
      <c r="B22" s="64">
        <v>117.44226527237355</v>
      </c>
      <c r="C22" s="66">
        <v>0.1906387160880704</v>
      </c>
      <c r="D22" s="66">
        <v>0.5120413266615791</v>
      </c>
      <c r="E22" s="66">
        <v>0.29731995725034993</v>
      </c>
      <c r="F22" s="34"/>
      <c r="G22" s="42">
        <v>-6.5877401237753075</v>
      </c>
      <c r="H22" s="42">
        <v>-2.6049568320965952</v>
      </c>
      <c r="I22" s="42">
        <v>-7.5726079492136575</v>
      </c>
    </row>
    <row r="23" spans="1:9" ht="12.75">
      <c r="A23" s="9" t="s">
        <v>20</v>
      </c>
      <c r="B23" s="64">
        <v>268.4072598826004</v>
      </c>
      <c r="C23" s="66">
        <v>0.19890002578839408</v>
      </c>
      <c r="D23" s="66">
        <v>0.453157823475074</v>
      </c>
      <c r="E23" s="66">
        <v>0.34794215073653023</v>
      </c>
      <c r="F23" s="34"/>
      <c r="G23" s="42">
        <v>-2.54992834757417</v>
      </c>
      <c r="H23" s="42">
        <v>-0.7411778297515181</v>
      </c>
      <c r="I23" s="42">
        <v>-2.797442619236764</v>
      </c>
    </row>
    <row r="24" spans="1:9" ht="12.75">
      <c r="A24" s="9" t="s">
        <v>21</v>
      </c>
      <c r="B24" s="64">
        <v>164.65778601464956</v>
      </c>
      <c r="C24" s="66">
        <v>0.22735899877847454</v>
      </c>
      <c r="D24" s="66">
        <v>0.4254523821414991</v>
      </c>
      <c r="E24" s="66">
        <v>0.3471886190800263</v>
      </c>
      <c r="F24" s="34"/>
      <c r="G24" s="42">
        <v>-4.120650255813363</v>
      </c>
      <c r="H24" s="42">
        <v>-1.7486542110635426</v>
      </c>
      <c r="I24" s="42">
        <v>-4.464537230528474</v>
      </c>
    </row>
    <row r="25" spans="1:9" ht="12.75">
      <c r="A25" s="9" t="s">
        <v>22</v>
      </c>
      <c r="B25" s="64">
        <v>258.04296686331736</v>
      </c>
      <c r="C25" s="66">
        <v>0.20981742660452934</v>
      </c>
      <c r="D25" s="66">
        <v>0.4758889976765983</v>
      </c>
      <c r="E25" s="66">
        <v>0.31429357571887073</v>
      </c>
      <c r="F25" s="34"/>
      <c r="G25" s="42">
        <v>-4.626983399745974</v>
      </c>
      <c r="H25" s="42">
        <v>-2.301500727453212</v>
      </c>
      <c r="I25" s="42">
        <v>-5.036861563055545</v>
      </c>
    </row>
    <row r="26" spans="1:9" ht="12.75">
      <c r="A26" s="9" t="s">
        <v>0</v>
      </c>
      <c r="B26" s="64">
        <v>105.3533744880976</v>
      </c>
      <c r="C26" s="66">
        <v>0.1710200219844648</v>
      </c>
      <c r="D26" s="66">
        <v>0.49031056822098457</v>
      </c>
      <c r="E26" s="66">
        <v>0.3386694097945503</v>
      </c>
      <c r="F26" s="34"/>
      <c r="G26" s="42">
        <v>-2.3470128652741677</v>
      </c>
      <c r="H26" s="42">
        <v>-1.1822173253273902</v>
      </c>
      <c r="I26" s="42">
        <v>-2.631517083758305</v>
      </c>
    </row>
    <row r="27" spans="1:11" ht="12.75">
      <c r="A27" s="8"/>
      <c r="B27" s="29"/>
      <c r="C27" s="70"/>
      <c r="D27" s="70"/>
      <c r="E27" s="70"/>
      <c r="F27" s="35"/>
      <c r="G27" s="39"/>
      <c r="H27" s="39"/>
      <c r="I27" s="39"/>
      <c r="J27" s="47"/>
      <c r="K27" s="47"/>
    </row>
    <row r="28" spans="1:11" ht="12.75">
      <c r="A28" s="8" t="s">
        <v>26</v>
      </c>
      <c r="B28" s="29"/>
      <c r="C28" s="69"/>
      <c r="D28" s="69"/>
      <c r="E28" s="69"/>
      <c r="F28" s="34"/>
      <c r="G28" s="37"/>
      <c r="H28" s="37"/>
      <c r="I28" s="37"/>
      <c r="J28" s="47"/>
      <c r="K28" s="47"/>
    </row>
    <row r="29" spans="1:9" ht="12.75">
      <c r="A29" s="9" t="s">
        <v>34</v>
      </c>
      <c r="B29" s="65">
        <v>750.000000038997</v>
      </c>
      <c r="C29" s="66">
        <v>0.23804058422495672</v>
      </c>
      <c r="D29" s="66">
        <v>0.42810203259107454</v>
      </c>
      <c r="E29" s="66">
        <v>0.33385738318397473</v>
      </c>
      <c r="F29" s="34"/>
      <c r="G29" s="42">
        <v>-1.570603892730106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0.17493662835984397</v>
      </c>
      <c r="D30" s="66">
        <v>0.5148449441487437</v>
      </c>
      <c r="E30" s="66">
        <v>0.31021842749141104</v>
      </c>
      <c r="F30" s="34"/>
      <c r="G30" s="42">
        <v>-2.9364329654118957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0.224714553804383</v>
      </c>
      <c r="D31" s="66">
        <v>0.3903537414730131</v>
      </c>
      <c r="E31" s="66">
        <v>0.3849317047226047</v>
      </c>
      <c r="F31" s="34"/>
      <c r="G31" s="42">
        <v>-4.560210337691103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0.23648648662477617</v>
      </c>
      <c r="D32" s="66">
        <v>0.3043918917679726</v>
      </c>
      <c r="E32" s="66">
        <v>0.4591216216072518</v>
      </c>
      <c r="F32" s="34"/>
      <c r="G32" s="42">
        <v>-2.527339517455009</v>
      </c>
      <c r="H32" s="44">
        <v>0</v>
      </c>
      <c r="I32" s="44">
        <v>0</v>
      </c>
    </row>
    <row r="33" spans="1:9" ht="12.75">
      <c r="A33" s="8"/>
      <c r="B33" s="29"/>
      <c r="C33" s="70"/>
      <c r="D33" s="70"/>
      <c r="E33" s="70"/>
      <c r="F33" s="35"/>
      <c r="G33" s="37"/>
      <c r="H33" s="39"/>
      <c r="I33" s="39"/>
    </row>
    <row r="34" spans="1:9" ht="12.75">
      <c r="A34" s="8" t="s">
        <v>12</v>
      </c>
      <c r="B34" s="56">
        <f>SUM(B29:B33)</f>
        <v>1378.4421245972544</v>
      </c>
      <c r="C34" s="68">
        <v>0.21425851700311568</v>
      </c>
      <c r="D34" s="68">
        <v>0.45710774691964773</v>
      </c>
      <c r="E34" s="68">
        <v>0.3286337360772313</v>
      </c>
      <c r="F34" s="35"/>
      <c r="G34" s="21">
        <v>-3.3229689797113586</v>
      </c>
      <c r="H34" s="21">
        <v>-1.570603892730106</v>
      </c>
      <c r="I34" s="21">
        <v>-3.570372426844839</v>
      </c>
    </row>
    <row r="35" spans="1:9" ht="12.75">
      <c r="A35" s="13"/>
      <c r="B35" s="13"/>
      <c r="C35" s="81"/>
      <c r="D35" s="81"/>
      <c r="E35" s="81"/>
      <c r="F35" s="1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38" spans="7:9" ht="12.75">
      <c r="G38" s="42"/>
      <c r="H38" s="42"/>
      <c r="I38" s="42"/>
    </row>
    <row r="39" spans="7:9" ht="12.75">
      <c r="G39" s="41"/>
      <c r="H39" s="42"/>
      <c r="I39" s="42"/>
    </row>
    <row r="40" spans="2:9" ht="12.75">
      <c r="B40" s="20"/>
      <c r="G40" s="41"/>
      <c r="H40" s="42"/>
      <c r="I40" s="42"/>
    </row>
    <row r="41" spans="2:9" ht="12.75">
      <c r="B41" s="20"/>
      <c r="G41" s="41"/>
      <c r="H41" s="42"/>
      <c r="I41" s="42"/>
    </row>
    <row r="42" spans="2:9" ht="12.75">
      <c r="B42" s="20"/>
      <c r="G42" s="41"/>
      <c r="H42" s="42"/>
      <c r="I42" s="42"/>
    </row>
    <row r="43" spans="2:9" ht="12.75">
      <c r="B43" s="20"/>
      <c r="G43" s="41"/>
      <c r="H43" s="42"/>
      <c r="I43" s="42"/>
    </row>
    <row r="44" spans="2:9" ht="12.75">
      <c r="B44" s="20"/>
      <c r="G44" s="42"/>
      <c r="H44" s="42"/>
      <c r="I44" s="42"/>
    </row>
    <row r="45" spans="2:9" ht="12.75">
      <c r="B45" s="20"/>
      <c r="G45" s="42"/>
      <c r="H45" s="42"/>
      <c r="I45" s="42"/>
    </row>
    <row r="46" spans="2:9" ht="12.75">
      <c r="B46" s="20"/>
      <c r="G46" s="42"/>
      <c r="H46" s="42"/>
      <c r="I46" s="42"/>
    </row>
    <row r="47" spans="2:9" ht="12.75">
      <c r="B47" s="20"/>
      <c r="G47" s="42"/>
      <c r="H47" s="42"/>
      <c r="I47" s="42"/>
    </row>
    <row r="48" ht="12.75">
      <c r="B48" s="20"/>
    </row>
    <row r="49" spans="2:4" ht="12.75">
      <c r="B49" s="20"/>
      <c r="C49" s="20"/>
      <c r="D49" s="20"/>
    </row>
    <row r="50" spans="2:4" ht="12.75">
      <c r="B50" s="20"/>
      <c r="C50" s="20"/>
      <c r="D50" s="20"/>
    </row>
  </sheetData>
  <mergeCells count="5">
    <mergeCell ref="A1:I2"/>
    <mergeCell ref="A4:A5"/>
    <mergeCell ref="B4:B5"/>
    <mergeCell ref="C4:E4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95" t="s">
        <v>63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32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0.2828000162829243</v>
      </c>
      <c r="D8" s="66">
        <v>0.42802875072389523</v>
      </c>
      <c r="E8" s="66">
        <v>0.28917123299318315</v>
      </c>
      <c r="F8" s="34"/>
      <c r="G8" s="42">
        <v>0.35521271964970796</v>
      </c>
      <c r="H8" s="42">
        <v>0.7362960664144885</v>
      </c>
      <c r="I8" s="42">
        <v>0.28705716006337034</v>
      </c>
    </row>
    <row r="9" spans="1:9" ht="12.75">
      <c r="A9" s="9" t="s">
        <v>3</v>
      </c>
      <c r="B9" s="64">
        <v>270.26394984800595</v>
      </c>
      <c r="C9" s="66">
        <v>0.22876418410786653</v>
      </c>
      <c r="D9" s="66">
        <v>0.3866367246635552</v>
      </c>
      <c r="E9" s="66">
        <v>0.3845990912285787</v>
      </c>
      <c r="F9" s="34"/>
      <c r="G9" s="42">
        <v>-3.3221510667534253</v>
      </c>
      <c r="H9" s="42">
        <v>-7.969569436409777</v>
      </c>
      <c r="I9" s="42">
        <v>-2.744048491093788</v>
      </c>
    </row>
    <row r="10" spans="1:9" ht="12.75">
      <c r="A10" s="9" t="s">
        <v>4</v>
      </c>
      <c r="B10" s="64">
        <v>211.26066007069534</v>
      </c>
      <c r="C10" s="66">
        <v>0.2456520709790554</v>
      </c>
      <c r="D10" s="66">
        <v>0.39750428862473636</v>
      </c>
      <c r="E10" s="66">
        <v>0.3568436403962085</v>
      </c>
      <c r="F10" s="34"/>
      <c r="G10" s="42">
        <v>0.13761255694980642</v>
      </c>
      <c r="H10" s="42">
        <v>-2.0570455376408625</v>
      </c>
      <c r="I10" s="42">
        <v>0.6531704224896323</v>
      </c>
    </row>
    <row r="11" spans="1:9" ht="12.75">
      <c r="A11" s="9" t="s">
        <v>5</v>
      </c>
      <c r="B11" s="64">
        <v>63.28395932056439</v>
      </c>
      <c r="C11" s="66">
        <v>0.4224297192110917</v>
      </c>
      <c r="D11" s="66">
        <v>0.3858947233944076</v>
      </c>
      <c r="E11" s="66">
        <v>0.19167555739450168</v>
      </c>
      <c r="F11" s="34"/>
      <c r="G11" s="42">
        <v>0.6349945411802982</v>
      </c>
      <c r="H11" s="42">
        <v>0.9708404014172202</v>
      </c>
      <c r="I11" s="42">
        <v>0.5790075527355427</v>
      </c>
    </row>
    <row r="12" spans="1:9" ht="12.75">
      <c r="A12" s="9" t="s">
        <v>6</v>
      </c>
      <c r="B12" s="64">
        <v>49.34711582045869</v>
      </c>
      <c r="C12" s="66">
        <v>0.33417758804428127</v>
      </c>
      <c r="D12" s="66">
        <v>0.3838791334265796</v>
      </c>
      <c r="E12" s="66">
        <v>0.2819432785291379</v>
      </c>
      <c r="F12" s="34"/>
      <c r="G12" s="42">
        <v>1.7794097726475215</v>
      </c>
      <c r="H12" s="42">
        <v>-3.2415264504678714</v>
      </c>
      <c r="I12" s="42">
        <v>2.421900595861153</v>
      </c>
    </row>
    <row r="13" spans="1:9" ht="12.75">
      <c r="A13" s="9" t="s">
        <v>7</v>
      </c>
      <c r="B13" s="64">
        <v>76.99728080413878</v>
      </c>
      <c r="C13" s="66">
        <v>0.3329497868994171</v>
      </c>
      <c r="D13" s="66">
        <v>0.3347739211915858</v>
      </c>
      <c r="E13" s="66">
        <v>0.33227629190899555</v>
      </c>
      <c r="F13" s="34"/>
      <c r="G13" s="42">
        <v>-5.213550129847723</v>
      </c>
      <c r="H13" s="42">
        <v>-0.8749553460957203</v>
      </c>
      <c r="I13" s="42">
        <v>-5.730847988326821</v>
      </c>
    </row>
    <row r="14" spans="1:9" ht="12.75">
      <c r="A14" s="9" t="s">
        <v>8</v>
      </c>
      <c r="B14" s="64">
        <v>260.85617047042325</v>
      </c>
      <c r="C14" s="66">
        <v>0.34177511975355834</v>
      </c>
      <c r="D14" s="66">
        <v>0.38138256599929427</v>
      </c>
      <c r="E14" s="66">
        <v>0.27684231424714567</v>
      </c>
      <c r="F14" s="34"/>
      <c r="G14" s="42">
        <v>0.004207437542842554</v>
      </c>
      <c r="H14" s="42">
        <v>-3.518118070583242</v>
      </c>
      <c r="I14" s="42">
        <v>0.5230116876307144</v>
      </c>
    </row>
    <row r="15" spans="1:9" ht="12.75">
      <c r="A15" s="9" t="s">
        <v>9</v>
      </c>
      <c r="B15" s="64">
        <v>127.43379362405221</v>
      </c>
      <c r="C15" s="66">
        <v>0.38816485207467544</v>
      </c>
      <c r="D15" s="66">
        <v>0.39301912770884045</v>
      </c>
      <c r="E15" s="66">
        <v>0.21881602021648416</v>
      </c>
      <c r="F15" s="34"/>
      <c r="G15" s="42">
        <v>3.720258875521741</v>
      </c>
      <c r="H15" s="42">
        <v>4.028752677856811</v>
      </c>
      <c r="I15" s="42">
        <v>3.6848382840799454</v>
      </c>
    </row>
    <row r="16" spans="1:9" ht="12.75">
      <c r="A16" s="9" t="s">
        <v>10</v>
      </c>
      <c r="B16" s="64">
        <v>117.90681241320146</v>
      </c>
      <c r="C16" s="66">
        <v>0.2799253559751603</v>
      </c>
      <c r="D16" s="66">
        <v>0.4151792538621544</v>
      </c>
      <c r="E16" s="66">
        <v>0.30489539016268596</v>
      </c>
      <c r="F16" s="34"/>
      <c r="G16" s="42">
        <v>1.6285242420172463</v>
      </c>
      <c r="H16" s="42">
        <v>-1.078202548306885</v>
      </c>
      <c r="I16" s="42">
        <v>2.0899704795707326</v>
      </c>
    </row>
    <row r="17" spans="1:9" ht="12.75">
      <c r="A17" s="9" t="s">
        <v>11</v>
      </c>
      <c r="B17" s="64">
        <v>88.13582611211847</v>
      </c>
      <c r="C17" s="66">
        <v>0.2710005889826154</v>
      </c>
      <c r="D17" s="66">
        <v>0.37823870206699944</v>
      </c>
      <c r="E17" s="66">
        <v>0.35076070895038347</v>
      </c>
      <c r="F17" s="34"/>
      <c r="G17" s="42">
        <v>-5.870944835121943</v>
      </c>
      <c r="H17" s="42">
        <v>-0.6631868292897125</v>
      </c>
      <c r="I17" s="42">
        <v>-6.2845420966423875</v>
      </c>
    </row>
    <row r="18" spans="1:9" ht="12.75">
      <c r="A18" s="11"/>
      <c r="B18" s="45"/>
      <c r="C18" s="34"/>
      <c r="D18" s="34"/>
      <c r="E18" s="34"/>
      <c r="F18" s="34"/>
      <c r="G18" s="38"/>
      <c r="H18" s="38"/>
      <c r="I18" s="38"/>
    </row>
    <row r="19" spans="1:9" ht="12.75">
      <c r="A19" s="8" t="s">
        <v>16</v>
      </c>
      <c r="B19" s="29"/>
      <c r="C19" s="34"/>
      <c r="D19" s="34"/>
      <c r="E19" s="34"/>
      <c r="F19" s="34"/>
      <c r="G19" s="38"/>
      <c r="H19" s="38"/>
      <c r="I19" s="38"/>
    </row>
    <row r="20" spans="1:9" ht="12.75">
      <c r="A20" s="9" t="s">
        <v>17</v>
      </c>
      <c r="B20" s="64">
        <v>189.63942784550548</v>
      </c>
      <c r="C20" s="66">
        <v>0.3253715765460941</v>
      </c>
      <c r="D20" s="66">
        <v>0.3431839533469658</v>
      </c>
      <c r="E20" s="66">
        <v>0.33144447010694</v>
      </c>
      <c r="F20" s="34"/>
      <c r="G20" s="42">
        <v>-3.2130406785513186</v>
      </c>
      <c r="H20" s="42">
        <v>-0.4743756414959535</v>
      </c>
      <c r="I20" s="42">
        <v>-3.77995511937161</v>
      </c>
    </row>
    <row r="21" spans="1:9" ht="12.75">
      <c r="A21" s="9" t="s">
        <v>18</v>
      </c>
      <c r="B21" s="64">
        <v>274.89904423071596</v>
      </c>
      <c r="C21" s="66">
        <v>0.3146202629408024</v>
      </c>
      <c r="D21" s="66">
        <v>0.3695311061644882</v>
      </c>
      <c r="E21" s="66">
        <v>0.31584863089470877</v>
      </c>
      <c r="F21" s="34"/>
      <c r="G21" s="42">
        <v>0.30360843241096924</v>
      </c>
      <c r="H21" s="42">
        <v>-3.4350738228282167</v>
      </c>
      <c r="I21" s="42">
        <v>0.5680377059146308</v>
      </c>
    </row>
    <row r="22" spans="1:9" ht="12.75">
      <c r="A22" s="9" t="s">
        <v>19</v>
      </c>
      <c r="B22" s="64">
        <v>117.44226527237355</v>
      </c>
      <c r="C22" s="66">
        <v>0.2913010600237708</v>
      </c>
      <c r="D22" s="66">
        <v>0.4121000988426415</v>
      </c>
      <c r="E22" s="66">
        <v>0.296598841133587</v>
      </c>
      <c r="F22" s="34"/>
      <c r="G22" s="42">
        <v>-3.3425639367963336</v>
      </c>
      <c r="H22" s="42">
        <v>-1.6015843462768016</v>
      </c>
      <c r="I22" s="42">
        <v>-3.7843745046896218</v>
      </c>
    </row>
    <row r="23" spans="1:9" ht="12.75">
      <c r="A23" s="9" t="s">
        <v>20</v>
      </c>
      <c r="B23" s="64">
        <v>268.4072598826004</v>
      </c>
      <c r="C23" s="66">
        <v>0.3102865641332827</v>
      </c>
      <c r="D23" s="66">
        <v>0.3710133196736425</v>
      </c>
      <c r="E23" s="66">
        <v>0.3187001161930731</v>
      </c>
      <c r="F23" s="34"/>
      <c r="G23" s="42">
        <v>-0.3081100029067475</v>
      </c>
      <c r="H23" s="42">
        <v>-0.7756891056392587</v>
      </c>
      <c r="I23" s="42">
        <v>-0.24469420671414535</v>
      </c>
    </row>
    <row r="24" spans="1:9" ht="12.75">
      <c r="A24" s="9" t="s">
        <v>21</v>
      </c>
      <c r="B24" s="64">
        <v>164.65778601464956</v>
      </c>
      <c r="C24" s="66">
        <v>0.2837405763983008</v>
      </c>
      <c r="D24" s="66">
        <v>0.4161991181104669</v>
      </c>
      <c r="E24" s="66">
        <v>0.30006030549123236</v>
      </c>
      <c r="F24" s="34"/>
      <c r="G24" s="42">
        <v>-0.40985493126227895</v>
      </c>
      <c r="H24" s="42">
        <v>0.26195371435166465</v>
      </c>
      <c r="I24" s="42">
        <v>-0.5116608703635145</v>
      </c>
    </row>
    <row r="25" spans="1:9" ht="12.75">
      <c r="A25" s="9" t="s">
        <v>22</v>
      </c>
      <c r="B25" s="64">
        <v>258.04296686331736</v>
      </c>
      <c r="C25" s="66">
        <v>0.2873640097260748</v>
      </c>
      <c r="D25" s="66">
        <v>0.44680229321779846</v>
      </c>
      <c r="E25" s="66">
        <v>0.2658336970561257</v>
      </c>
      <c r="F25" s="34"/>
      <c r="G25" s="42">
        <v>1.661630752377824</v>
      </c>
      <c r="H25" s="42">
        <v>-2.8423958301667356</v>
      </c>
      <c r="I25" s="42">
        <v>2.4864428603588355</v>
      </c>
    </row>
    <row r="26" spans="1:9" ht="12.75">
      <c r="A26" s="9" t="s">
        <v>23</v>
      </c>
      <c r="B26" s="64">
        <v>105.3533744880976</v>
      </c>
      <c r="C26" s="66">
        <v>0.22522935465194568</v>
      </c>
      <c r="D26" s="66">
        <v>0.38214772270170694</v>
      </c>
      <c r="E26" s="66">
        <v>0.3926229226463473</v>
      </c>
      <c r="F26" s="34"/>
      <c r="G26" s="42">
        <v>-2.9951829248082364</v>
      </c>
      <c r="H26" s="42">
        <v>-5.596036477144507</v>
      </c>
      <c r="I26" s="42">
        <v>-2.364780557399335</v>
      </c>
    </row>
    <row r="27" spans="1:9" ht="12.75">
      <c r="A27" s="8"/>
      <c r="B27" s="29"/>
      <c r="C27" s="35"/>
      <c r="D27" s="35"/>
      <c r="E27" s="35"/>
      <c r="F27" s="35"/>
      <c r="G27" s="35"/>
      <c r="H27" s="39"/>
      <c r="I27" s="40"/>
    </row>
    <row r="28" spans="1:9" ht="12.75">
      <c r="A28" s="8" t="s">
        <v>26</v>
      </c>
      <c r="B28" s="29"/>
      <c r="C28" s="34"/>
      <c r="D28" s="34"/>
      <c r="E28" s="34"/>
      <c r="F28" s="34"/>
      <c r="G28" s="67"/>
      <c r="H28" s="67"/>
      <c r="I28" s="67"/>
    </row>
    <row r="29" spans="1:9" ht="12.75">
      <c r="A29" s="9" t="s">
        <v>34</v>
      </c>
      <c r="B29" s="65">
        <v>750.000000038997</v>
      </c>
      <c r="C29" s="66">
        <v>0.27531183392701897</v>
      </c>
      <c r="D29" s="66">
        <v>0.3925211921022577</v>
      </c>
      <c r="E29" s="66">
        <v>0.33216697397072925</v>
      </c>
      <c r="F29" s="34"/>
      <c r="G29" s="42">
        <v>-1.7771896569621684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0.31568162789499804</v>
      </c>
      <c r="D30" s="66">
        <v>0.40071393183052345</v>
      </c>
      <c r="E30" s="66">
        <v>0.2836044402744777</v>
      </c>
      <c r="F30" s="34"/>
      <c r="G30" s="42">
        <v>0.8928384024772341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0.39916353439500646</v>
      </c>
      <c r="D31" s="66">
        <v>0.3159394700561618</v>
      </c>
      <c r="E31" s="66">
        <v>0.2848969955488328</v>
      </c>
      <c r="F31" s="34"/>
      <c r="G31" s="42">
        <v>-1.0297040711319443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0.5393719806438025</v>
      </c>
      <c r="D32" s="66">
        <v>0.1594202897942157</v>
      </c>
      <c r="E32" s="66">
        <v>0.30120772956198216</v>
      </c>
      <c r="F32" s="34"/>
      <c r="G32" s="42">
        <v>-3.8021784581821447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39"/>
      <c r="H33" s="39"/>
      <c r="I33" s="43"/>
    </row>
    <row r="34" spans="1:9" ht="12.75">
      <c r="A34" s="8" t="s">
        <v>12</v>
      </c>
      <c r="B34" s="56">
        <f>SUM(B29:B33)</f>
        <v>1378.4421245972544</v>
      </c>
      <c r="C34" s="68">
        <v>0.29771622725613683</v>
      </c>
      <c r="D34" s="68">
        <v>0.39023409914119744</v>
      </c>
      <c r="E34" s="68">
        <v>0.31204967360266234</v>
      </c>
      <c r="F34" s="70"/>
      <c r="G34" s="21">
        <v>-0.6114688964533745</v>
      </c>
      <c r="H34" s="21">
        <v>-1.7771896569621684</v>
      </c>
      <c r="I34" s="21">
        <v>-0.441970512184413</v>
      </c>
    </row>
    <row r="35" spans="1:9" ht="12.75">
      <c r="A35" s="13"/>
      <c r="B35" s="13"/>
      <c r="C35" s="81"/>
      <c r="D35" s="81"/>
      <c r="E35" s="81"/>
      <c r="F35" s="1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38" spans="7:9" ht="12.75">
      <c r="G38" s="42"/>
      <c r="H38" s="42"/>
      <c r="I38" s="42"/>
    </row>
    <row r="39" spans="7:9" ht="12.75">
      <c r="G39" s="42"/>
      <c r="H39" s="42"/>
      <c r="I39" s="42"/>
    </row>
    <row r="40" spans="2:9" ht="12.75">
      <c r="B40" s="20"/>
      <c r="G40" s="42"/>
      <c r="H40" s="42"/>
      <c r="I40" s="42"/>
    </row>
    <row r="41" spans="2:9" ht="12.75">
      <c r="B41" s="20"/>
      <c r="G41" s="42"/>
      <c r="H41" s="42"/>
      <c r="I41" s="42"/>
    </row>
    <row r="42" spans="2:9" ht="12.75">
      <c r="B42" s="20"/>
      <c r="G42" s="42"/>
      <c r="H42" s="42"/>
      <c r="I42" s="42"/>
    </row>
    <row r="43" spans="2:9" ht="12.75">
      <c r="B43" s="20"/>
      <c r="G43" s="42"/>
      <c r="H43" s="42"/>
      <c r="I43" s="42"/>
    </row>
    <row r="44" spans="2:9" ht="12.75">
      <c r="B44" s="20"/>
      <c r="G44" s="42"/>
      <c r="H44" s="42"/>
      <c r="I44" s="42"/>
    </row>
    <row r="45" spans="2:9" ht="12.75">
      <c r="B45" s="20"/>
      <c r="G45" s="42"/>
      <c r="H45" s="42"/>
      <c r="I45" s="42"/>
    </row>
    <row r="46" spans="2:9" ht="12.75">
      <c r="B46" s="20"/>
      <c r="G46" s="42"/>
      <c r="H46" s="42"/>
      <c r="I46" s="42"/>
    </row>
    <row r="47" spans="2:9" ht="12.75">
      <c r="B47" s="20"/>
      <c r="G47" s="42"/>
      <c r="H47" s="42"/>
      <c r="I47" s="42"/>
    </row>
    <row r="48" ht="12.75">
      <c r="B48" s="20"/>
    </row>
    <row r="49" spans="2:4" ht="12.75">
      <c r="B49" s="20"/>
      <c r="C49" s="20"/>
      <c r="D49" s="20"/>
    </row>
    <row r="50" spans="2:5" ht="12.75">
      <c r="B50" s="20"/>
      <c r="C50" s="20"/>
      <c r="D50" s="20"/>
      <c r="E50" s="20"/>
    </row>
    <row r="51" spans="3:5" ht="12.75">
      <c r="C51" s="20"/>
      <c r="D51" s="20"/>
      <c r="E51" s="20"/>
    </row>
    <row r="52" spans="3:5" ht="12.75">
      <c r="C52" s="20"/>
      <c r="D52" s="20"/>
      <c r="E52" s="20"/>
    </row>
    <row r="53" spans="3:5" ht="12.75">
      <c r="C53" s="20"/>
      <c r="D53" s="20"/>
      <c r="E53" s="20"/>
    </row>
    <row r="54" spans="3:5" ht="12.75">
      <c r="C54" s="20"/>
      <c r="D54" s="20"/>
      <c r="E54" s="20"/>
    </row>
    <row r="55" spans="3:5" ht="12.75">
      <c r="C55" s="20"/>
      <c r="D55" s="20"/>
      <c r="E55" s="20"/>
    </row>
    <row r="56" spans="3:5" ht="12.75">
      <c r="C56" s="20"/>
      <c r="D56" s="20"/>
      <c r="E56" s="20"/>
    </row>
    <row r="57" spans="3:5" ht="12.75">
      <c r="C57" s="20"/>
      <c r="D57" s="20"/>
      <c r="E57" s="20"/>
    </row>
    <row r="58" spans="3:5" ht="12.75">
      <c r="C58" s="20"/>
      <c r="D58" s="20"/>
      <c r="E58" s="20"/>
    </row>
    <row r="59" spans="3:5" ht="12.75">
      <c r="C59" s="20"/>
      <c r="D59" s="20"/>
      <c r="E59" s="20"/>
    </row>
    <row r="60" spans="3:5" ht="12.75">
      <c r="C60" s="20"/>
      <c r="D60" s="20"/>
      <c r="E60" s="20"/>
    </row>
    <row r="61" spans="3:5" ht="12.75">
      <c r="C61" s="20"/>
      <c r="D61" s="20"/>
      <c r="E61" s="20"/>
    </row>
    <row r="62" spans="3:5" ht="12.75">
      <c r="C62" s="20"/>
      <c r="D62" s="20"/>
      <c r="E62" s="20"/>
    </row>
    <row r="63" spans="3:5" ht="12.75">
      <c r="C63" s="20"/>
      <c r="D63" s="20"/>
      <c r="E63" s="20"/>
    </row>
  </sheetData>
  <mergeCells count="5">
    <mergeCell ref="A1:I2"/>
    <mergeCell ref="A4:A5"/>
    <mergeCell ref="B4:B5"/>
    <mergeCell ref="C4:E4"/>
    <mergeCell ref="G4:I4"/>
  </mergeCells>
  <printOptions/>
  <pageMargins left="0.75" right="0.75" top="1" bottom="1" header="0.5" footer="0.5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95" t="s">
        <v>64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32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0.27314286144752153</v>
      </c>
      <c r="D8" s="66">
        <v>0.5371659501825625</v>
      </c>
      <c r="E8" s="66">
        <v>0.1896911883699157</v>
      </c>
      <c r="F8" s="34"/>
      <c r="G8" s="42">
        <v>0.1149890344262973</v>
      </c>
      <c r="H8" s="42">
        <v>0.6028847030314245</v>
      </c>
      <c r="I8" s="42">
        <v>0.10164777156097513</v>
      </c>
    </row>
    <row r="9" spans="1:9" ht="12.75">
      <c r="A9" s="9" t="s">
        <v>3</v>
      </c>
      <c r="B9" s="64">
        <v>270.26394984800595</v>
      </c>
      <c r="C9" s="66">
        <v>0.3233793011733465</v>
      </c>
      <c r="D9" s="66">
        <v>0.3923532811290027</v>
      </c>
      <c r="E9" s="66">
        <v>0.28426741769765057</v>
      </c>
      <c r="F9" s="34"/>
      <c r="G9" s="42">
        <v>25.340637777564226</v>
      </c>
      <c r="H9" s="42">
        <v>8.061188944896248</v>
      </c>
      <c r="I9" s="42">
        <v>25.482928111870436</v>
      </c>
    </row>
    <row r="10" spans="1:9" ht="12.75">
      <c r="A10" s="9" t="s">
        <v>4</v>
      </c>
      <c r="B10" s="64">
        <v>211.26066007069534</v>
      </c>
      <c r="C10" s="66">
        <v>0.3065331659650642</v>
      </c>
      <c r="D10" s="66">
        <v>0.4238149694865937</v>
      </c>
      <c r="E10" s="66">
        <v>0.269651864548342</v>
      </c>
      <c r="F10" s="34"/>
      <c r="G10" s="42">
        <v>-4.591647665127888</v>
      </c>
      <c r="H10" s="42">
        <v>3.733064524118688</v>
      </c>
      <c r="I10" s="42">
        <v>-4.94902303081858</v>
      </c>
    </row>
    <row r="11" spans="1:9" ht="12.75">
      <c r="A11" s="9" t="s">
        <v>5</v>
      </c>
      <c r="B11" s="64">
        <v>63.28395932056439</v>
      </c>
      <c r="C11" s="66">
        <v>0.3061018492804037</v>
      </c>
      <c r="D11" s="66">
        <v>0.5844519003172749</v>
      </c>
      <c r="E11" s="66">
        <v>0.10944625040232142</v>
      </c>
      <c r="F11" s="34"/>
      <c r="G11" s="42">
        <v>7.595501256564377</v>
      </c>
      <c r="H11" s="42">
        <v>4.6869621627346625</v>
      </c>
      <c r="I11" s="42">
        <v>7.652964591964246</v>
      </c>
    </row>
    <row r="12" spans="1:9" ht="12.75">
      <c r="A12" s="9" t="s">
        <v>6</v>
      </c>
      <c r="B12" s="64">
        <v>49.34711582045869</v>
      </c>
      <c r="C12" s="66">
        <v>0.34793645727647954</v>
      </c>
      <c r="D12" s="66">
        <v>0.4402565741723369</v>
      </c>
      <c r="E12" s="66">
        <v>0.21180696855118417</v>
      </c>
      <c r="F12" s="34"/>
      <c r="G12" s="42">
        <v>-1.2288557649422847</v>
      </c>
      <c r="H12" s="42">
        <v>-7.339222508714912</v>
      </c>
      <c r="I12" s="42">
        <v>-1.1543485797422497</v>
      </c>
    </row>
    <row r="13" spans="1:9" ht="12.75">
      <c r="A13" s="9" t="s">
        <v>7</v>
      </c>
      <c r="B13" s="64">
        <v>76.99728080413878</v>
      </c>
      <c r="C13" s="66">
        <v>0.38628954675391475</v>
      </c>
      <c r="D13" s="66">
        <v>0.3211289419845816</v>
      </c>
      <c r="E13" s="66">
        <v>0.2925815112615039</v>
      </c>
      <c r="F13" s="34"/>
      <c r="G13" s="42">
        <v>-3.727867016346218</v>
      </c>
      <c r="H13" s="42">
        <v>2.880448528462415</v>
      </c>
      <c r="I13" s="42">
        <v>-4.489103782887774</v>
      </c>
    </row>
    <row r="14" spans="1:9" ht="12.75">
      <c r="A14" s="9" t="s">
        <v>8</v>
      </c>
      <c r="B14" s="64">
        <v>260.85617047042325</v>
      </c>
      <c r="C14" s="66">
        <v>0.4364613616369605</v>
      </c>
      <c r="D14" s="66">
        <v>0.3728162826591665</v>
      </c>
      <c r="E14" s="66">
        <v>0.19072235570387475</v>
      </c>
      <c r="F14" s="34"/>
      <c r="G14" s="42">
        <v>-3.4824969108358075</v>
      </c>
      <c r="H14" s="42">
        <v>7.413237412496105</v>
      </c>
      <c r="I14" s="42">
        <v>-3.6316388338896415</v>
      </c>
    </row>
    <row r="15" spans="1:9" ht="12.75">
      <c r="A15" s="9" t="s">
        <v>9</v>
      </c>
      <c r="B15" s="64">
        <v>127.43379362405221</v>
      </c>
      <c r="C15" s="66">
        <v>0.24532125799168952</v>
      </c>
      <c r="D15" s="66">
        <v>0.46310334100093553</v>
      </c>
      <c r="E15" s="66">
        <v>0.29157540100737495</v>
      </c>
      <c r="F15" s="34"/>
      <c r="G15" s="42">
        <v>-1.998329381233179</v>
      </c>
      <c r="H15" s="42">
        <v>4.1065528444098005</v>
      </c>
      <c r="I15" s="42">
        <v>-2.0122226585856278</v>
      </c>
    </row>
    <row r="16" spans="1:9" ht="12.75">
      <c r="A16" s="9" t="s">
        <v>10</v>
      </c>
      <c r="B16" s="64">
        <v>117.90681241320146</v>
      </c>
      <c r="C16" s="66">
        <v>0.3660791624873556</v>
      </c>
      <c r="D16" s="66">
        <v>0.3708570428919675</v>
      </c>
      <c r="E16" s="66">
        <v>0.26306379462067636</v>
      </c>
      <c r="F16" s="34"/>
      <c r="G16" s="42">
        <v>-3.1973132731278717</v>
      </c>
      <c r="H16" s="42">
        <v>-27.83990726098469</v>
      </c>
      <c r="I16" s="42">
        <v>-2.986167187647835</v>
      </c>
    </row>
    <row r="17" spans="1:9" ht="12.75">
      <c r="A17" s="9" t="s">
        <v>11</v>
      </c>
      <c r="B17" s="64">
        <v>88.13582611211847</v>
      </c>
      <c r="C17" s="66">
        <v>0.3847362639424726</v>
      </c>
      <c r="D17" s="66">
        <v>0.3695799444661094</v>
      </c>
      <c r="E17" s="66">
        <v>0.2456837915914181</v>
      </c>
      <c r="F17" s="34"/>
      <c r="G17" s="42">
        <v>-3.35532808728798</v>
      </c>
      <c r="H17" s="42">
        <v>7.3849732399146495</v>
      </c>
      <c r="I17" s="42">
        <v>-3.421571423576794</v>
      </c>
    </row>
    <row r="18" spans="1:9" ht="12.75">
      <c r="A18" s="11"/>
      <c r="B18" s="45"/>
      <c r="C18" s="34"/>
      <c r="D18" s="34"/>
      <c r="E18" s="34"/>
      <c r="F18" s="34"/>
      <c r="G18" s="38"/>
      <c r="H18" s="38"/>
      <c r="I18" s="38"/>
    </row>
    <row r="19" spans="1:9" ht="12.75">
      <c r="A19" s="8" t="s">
        <v>16</v>
      </c>
      <c r="B19" s="29"/>
      <c r="C19" s="34"/>
      <c r="D19" s="34"/>
      <c r="E19" s="34"/>
      <c r="F19" s="34"/>
      <c r="G19" s="38"/>
      <c r="H19" s="38"/>
      <c r="I19" s="38"/>
    </row>
    <row r="20" spans="1:9" ht="12.75">
      <c r="A20" s="9" t="s">
        <v>17</v>
      </c>
      <c r="B20" s="64">
        <v>189.63942784550548</v>
      </c>
      <c r="C20" s="66">
        <v>0.4236827268118142</v>
      </c>
      <c r="D20" s="66">
        <v>0.32700813795825495</v>
      </c>
      <c r="E20" s="66">
        <v>0.24930913522992984</v>
      </c>
      <c r="F20" s="34"/>
      <c r="G20" s="42">
        <v>-0.28320811529366163</v>
      </c>
      <c r="H20" s="42">
        <v>-3.163874521842941</v>
      </c>
      <c r="I20" s="42">
        <v>-0.13517360158902683</v>
      </c>
    </row>
    <row r="21" spans="1:9" ht="12.75">
      <c r="A21" s="9" t="s">
        <v>18</v>
      </c>
      <c r="B21" s="64">
        <v>274.89904423071596</v>
      </c>
      <c r="C21" s="66">
        <v>0.31580795736194595</v>
      </c>
      <c r="D21" s="66">
        <v>0.42261802941931925</v>
      </c>
      <c r="E21" s="66">
        <v>0.2615740132187345</v>
      </c>
      <c r="F21" s="34"/>
      <c r="G21" s="42">
        <v>3.5596592657205615</v>
      </c>
      <c r="H21" s="42">
        <v>7.430801741323554</v>
      </c>
      <c r="I21" s="42">
        <v>3.544701457043653</v>
      </c>
    </row>
    <row r="22" spans="1:9" ht="12.75">
      <c r="A22" s="9" t="s">
        <v>19</v>
      </c>
      <c r="B22" s="64">
        <v>117.44226527237355</v>
      </c>
      <c r="C22" s="66">
        <v>0.49859540762091703</v>
      </c>
      <c r="D22" s="66">
        <v>0.2578644256175809</v>
      </c>
      <c r="E22" s="66">
        <v>0.2435401667615016</v>
      </c>
      <c r="F22" s="34"/>
      <c r="G22" s="42">
        <v>-6.448718205318101</v>
      </c>
      <c r="H22" s="42">
        <v>5.691277985237161</v>
      </c>
      <c r="I22" s="42">
        <v>-6.609030299480767</v>
      </c>
    </row>
    <row r="23" spans="1:9" ht="12.75">
      <c r="A23" s="9" t="s">
        <v>20</v>
      </c>
      <c r="B23" s="64">
        <v>268.4072598826004</v>
      </c>
      <c r="C23" s="66">
        <v>0.294073645234171</v>
      </c>
      <c r="D23" s="66">
        <v>0.44414437995978473</v>
      </c>
      <c r="E23" s="66">
        <v>0.26178197480604465</v>
      </c>
      <c r="F23" s="34"/>
      <c r="G23" s="42">
        <v>5.574873285277642</v>
      </c>
      <c r="H23" s="42">
        <v>5.2648807309027665</v>
      </c>
      <c r="I23" s="42">
        <v>5.577727078786417</v>
      </c>
    </row>
    <row r="24" spans="1:9" ht="12.75">
      <c r="A24" s="9" t="s">
        <v>21</v>
      </c>
      <c r="B24" s="64">
        <v>164.65778601464956</v>
      </c>
      <c r="C24" s="66">
        <v>0.3499777586971803</v>
      </c>
      <c r="D24" s="66">
        <v>0.4098679372617939</v>
      </c>
      <c r="E24" s="66">
        <v>0.24015430404102545</v>
      </c>
      <c r="F24" s="34"/>
      <c r="G24" s="42">
        <v>-1.2809394320247594</v>
      </c>
      <c r="H24" s="42">
        <v>14.389396182776007</v>
      </c>
      <c r="I24" s="42">
        <v>-1.5416463175235877</v>
      </c>
    </row>
    <row r="25" spans="1:9" ht="12.75">
      <c r="A25" s="9" t="s">
        <v>22</v>
      </c>
      <c r="B25" s="64">
        <v>258.04296686331736</v>
      </c>
      <c r="C25" s="66">
        <v>0.3595287238550259</v>
      </c>
      <c r="D25" s="66">
        <v>0.4363434526810661</v>
      </c>
      <c r="E25" s="66">
        <v>0.20412782346390748</v>
      </c>
      <c r="F25" s="34"/>
      <c r="G25" s="42">
        <v>-2.725177903438106</v>
      </c>
      <c r="H25" s="42">
        <v>4.449618183578964</v>
      </c>
      <c r="I25" s="42">
        <v>-2.8420598705315396</v>
      </c>
    </row>
    <row r="26" spans="1:9" ht="12.75">
      <c r="A26" s="9" t="s">
        <v>23</v>
      </c>
      <c r="B26" s="64">
        <v>105.3533744880976</v>
      </c>
      <c r="C26" s="66">
        <v>0.08148204842747225</v>
      </c>
      <c r="D26" s="66">
        <v>0.6286692569224803</v>
      </c>
      <c r="E26" s="66">
        <v>0.2898486946500475</v>
      </c>
      <c r="F26" s="34"/>
      <c r="G26" s="42">
        <v>-7.151165768884649</v>
      </c>
      <c r="H26" s="42">
        <v>-18.04940220822061</v>
      </c>
      <c r="I26" s="42">
        <v>-7.0540043487047175</v>
      </c>
    </row>
    <row r="27" spans="1:9" ht="12.75">
      <c r="A27" s="8"/>
      <c r="B27" s="29"/>
      <c r="C27" s="35"/>
      <c r="D27" s="35"/>
      <c r="E27" s="35"/>
      <c r="F27" s="35"/>
      <c r="G27" s="35"/>
      <c r="H27" s="39"/>
      <c r="I27" s="40"/>
    </row>
    <row r="28" spans="1:9" ht="12.75">
      <c r="A28" s="8" t="s">
        <v>26</v>
      </c>
      <c r="B28" s="29"/>
      <c r="C28" s="34"/>
      <c r="D28" s="34"/>
      <c r="E28" s="34"/>
      <c r="F28" s="34"/>
      <c r="G28" s="67"/>
      <c r="H28" s="67"/>
      <c r="I28" s="67"/>
    </row>
    <row r="29" spans="1:9" ht="12.75">
      <c r="A29" s="9" t="s">
        <v>34</v>
      </c>
      <c r="B29" s="65">
        <v>750.000000038997</v>
      </c>
      <c r="C29" s="66">
        <v>0.5155630233365696</v>
      </c>
      <c r="D29" s="66">
        <v>0.38085616492916247</v>
      </c>
      <c r="E29" s="66">
        <v>0.10358081173426768</v>
      </c>
      <c r="F29" s="34"/>
      <c r="G29" s="42">
        <v>2.028493619535523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0.28801189547182904</v>
      </c>
      <c r="D30" s="66">
        <v>0.4279016127521122</v>
      </c>
      <c r="E30" s="66">
        <v>0.28408649177605</v>
      </c>
      <c r="F30" s="34"/>
      <c r="G30" s="42">
        <v>-0.6231996067363111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0.2919281082448401</v>
      </c>
      <c r="D31" s="66">
        <v>0.4012875143432248</v>
      </c>
      <c r="E31" s="66">
        <v>0.3067843774119364</v>
      </c>
      <c r="F31" s="34"/>
      <c r="G31" s="42">
        <v>1.070435597206975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0.29504504519215313</v>
      </c>
      <c r="D32" s="66">
        <v>0.2863738738156921</v>
      </c>
      <c r="E32" s="66">
        <v>0.418581080992155</v>
      </c>
      <c r="F32" s="34"/>
      <c r="G32" s="42">
        <v>5.035048651996033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39"/>
      <c r="H33" s="39"/>
      <c r="I33" s="43"/>
    </row>
    <row r="34" spans="1:9" ht="12.75">
      <c r="A34" s="8" t="s">
        <v>12</v>
      </c>
      <c r="B34" s="56">
        <f>SUM(B29:B33)</f>
        <v>1378.4421245972544</v>
      </c>
      <c r="C34" s="68">
        <v>0.3396876861038963</v>
      </c>
      <c r="D34" s="68">
        <v>0.4110902510953091</v>
      </c>
      <c r="E34" s="68">
        <v>0.24922206280079404</v>
      </c>
      <c r="F34" s="70"/>
      <c r="G34" s="21">
        <v>1.7524110370213009</v>
      </c>
      <c r="H34" s="21">
        <v>2.028493619535523</v>
      </c>
      <c r="I34" s="21">
        <v>1.7487004703521662</v>
      </c>
    </row>
    <row r="35" spans="1:9" ht="12.75">
      <c r="A35" s="13"/>
      <c r="B35" s="13"/>
      <c r="C35" s="81"/>
      <c r="D35" s="81"/>
      <c r="E35" s="81"/>
      <c r="F35" s="1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38" spans="7:9" ht="12.75">
      <c r="G38" s="42"/>
      <c r="H38" s="42"/>
      <c r="I38" s="42"/>
    </row>
    <row r="39" spans="7:9" ht="12.75">
      <c r="G39" s="42"/>
      <c r="H39" s="42"/>
      <c r="I39" s="42"/>
    </row>
    <row r="40" spans="2:9" ht="12.75">
      <c r="B40" s="20"/>
      <c r="G40" s="42"/>
      <c r="H40" s="42"/>
      <c r="I40" s="42"/>
    </row>
    <row r="41" spans="2:9" ht="12.75">
      <c r="B41" s="20"/>
      <c r="G41" s="42"/>
      <c r="H41" s="42"/>
      <c r="I41" s="42"/>
    </row>
    <row r="42" spans="2:9" ht="12.75">
      <c r="B42" s="20"/>
      <c r="G42" s="42"/>
      <c r="H42" s="42"/>
      <c r="I42" s="42"/>
    </row>
    <row r="43" spans="2:9" ht="12.75">
      <c r="B43" s="20"/>
      <c r="G43" s="42"/>
      <c r="H43" s="42"/>
      <c r="I43" s="42"/>
    </row>
    <row r="44" spans="2:9" ht="12.75">
      <c r="B44" s="20"/>
      <c r="G44" s="42"/>
      <c r="H44" s="42"/>
      <c r="I44" s="42"/>
    </row>
    <row r="45" spans="2:9" ht="12.75">
      <c r="B45" s="20"/>
      <c r="G45" s="42"/>
      <c r="H45" s="42"/>
      <c r="I45" s="42"/>
    </row>
    <row r="46" spans="2:9" ht="12.75">
      <c r="B46" s="20"/>
      <c r="G46" s="42"/>
      <c r="H46" s="42"/>
      <c r="I46" s="42"/>
    </row>
    <row r="47" spans="2:9" ht="12.75">
      <c r="B47" s="20"/>
      <c r="G47" s="42"/>
      <c r="H47" s="42"/>
      <c r="I47" s="42"/>
    </row>
    <row r="48" ht="12.75">
      <c r="B48" s="20"/>
    </row>
    <row r="49" spans="2:4" ht="12.75">
      <c r="B49" s="20"/>
      <c r="C49" s="20"/>
      <c r="D49" s="20"/>
    </row>
    <row r="50" spans="2:5" ht="12.75">
      <c r="B50" s="20"/>
      <c r="C50" s="20"/>
      <c r="D50" s="20"/>
      <c r="E50" s="20"/>
    </row>
    <row r="51" spans="3:5" ht="12.75">
      <c r="C51" s="20"/>
      <c r="D51" s="20"/>
      <c r="E51" s="20"/>
    </row>
    <row r="52" spans="3:5" ht="12.75">
      <c r="C52" s="20"/>
      <c r="D52" s="20"/>
      <c r="E52" s="20"/>
    </row>
    <row r="53" spans="3:5" ht="12.75">
      <c r="C53" s="20"/>
      <c r="D53" s="20"/>
      <c r="E53" s="20"/>
    </row>
    <row r="54" spans="3:5" ht="12.75">
      <c r="C54" s="20"/>
      <c r="D54" s="20"/>
      <c r="E54" s="20"/>
    </row>
    <row r="55" spans="3:5" ht="12.75">
      <c r="C55" s="20"/>
      <c r="D55" s="20"/>
      <c r="E55" s="20"/>
    </row>
    <row r="56" spans="3:5" ht="12.75">
      <c r="C56" s="20"/>
      <c r="D56" s="20"/>
      <c r="E56" s="20"/>
    </row>
    <row r="57" spans="3:5" ht="12.75">
      <c r="C57" s="20"/>
      <c r="D57" s="20"/>
      <c r="E57" s="20"/>
    </row>
    <row r="58" spans="3:5" ht="12.75">
      <c r="C58" s="20"/>
      <c r="D58" s="20"/>
      <c r="E58" s="20"/>
    </row>
    <row r="59" spans="3:5" ht="12.75">
      <c r="C59" s="20"/>
      <c r="D59" s="20"/>
      <c r="E59" s="20"/>
    </row>
    <row r="60" spans="3:5" ht="12.75">
      <c r="C60" s="20"/>
      <c r="D60" s="20"/>
      <c r="E60" s="20"/>
    </row>
    <row r="61" spans="3:5" ht="12.75">
      <c r="C61" s="20"/>
      <c r="D61" s="20"/>
      <c r="E61" s="20"/>
    </row>
    <row r="62" spans="3:5" ht="12.75">
      <c r="C62" s="20"/>
      <c r="D62" s="20"/>
      <c r="E62" s="20"/>
    </row>
    <row r="63" spans="3:5" ht="12.75">
      <c r="C63" s="20"/>
      <c r="D63" s="20"/>
      <c r="E63" s="20"/>
    </row>
  </sheetData>
  <mergeCells count="5">
    <mergeCell ref="A1:I2"/>
    <mergeCell ref="A4:A5"/>
    <mergeCell ref="B4:B5"/>
    <mergeCell ref="C4:E4"/>
    <mergeCell ref="G4:I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7" sqref="A37"/>
    </sheetView>
  </sheetViews>
  <sheetFormatPr defaultColWidth="9.140625" defaultRowHeight="12.75"/>
  <cols>
    <col min="1" max="1" width="36.140625" style="0" customWidth="1"/>
    <col min="2" max="2" width="10.7109375" style="0" customWidth="1"/>
    <col min="3" max="5" width="13.7109375" style="0" customWidth="1"/>
    <col min="6" max="6" width="1.7109375" style="0" customWidth="1"/>
    <col min="7" max="8" width="14.421875" style="0" customWidth="1"/>
    <col min="9" max="9" width="14.7109375" style="0" customWidth="1"/>
  </cols>
  <sheetData>
    <row r="1" spans="1:9" ht="12.75" customHeight="1">
      <c r="A1" s="95" t="s">
        <v>65</v>
      </c>
      <c r="B1" s="95"/>
      <c r="C1" s="95"/>
      <c r="D1" s="95"/>
      <c r="E1" s="95"/>
      <c r="F1" s="95"/>
      <c r="G1" s="95"/>
      <c r="H1" s="95"/>
      <c r="I1" s="95"/>
    </row>
    <row r="2" spans="1:9" ht="12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9" ht="12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12.75" customHeight="1">
      <c r="A4" s="91"/>
      <c r="B4" s="90" t="s">
        <v>43</v>
      </c>
      <c r="C4" s="89" t="s">
        <v>30</v>
      </c>
      <c r="D4" s="89"/>
      <c r="E4" s="89"/>
      <c r="F4" s="16"/>
      <c r="G4" s="89" t="s">
        <v>32</v>
      </c>
      <c r="H4" s="89"/>
      <c r="I4" s="89"/>
    </row>
    <row r="5" spans="1:9" ht="19.5" customHeight="1">
      <c r="A5" s="91"/>
      <c r="B5" s="90"/>
      <c r="C5" s="17" t="s">
        <v>24</v>
      </c>
      <c r="D5" s="19" t="s">
        <v>31</v>
      </c>
      <c r="E5" s="19" t="s">
        <v>25</v>
      </c>
      <c r="F5" s="19"/>
      <c r="G5" s="17" t="s">
        <v>28</v>
      </c>
      <c r="H5" s="17" t="s">
        <v>29</v>
      </c>
      <c r="I5" s="17" t="s">
        <v>35</v>
      </c>
    </row>
    <row r="6" spans="1:9" ht="12.75">
      <c r="A6" s="6"/>
      <c r="B6" s="6"/>
      <c r="C6" s="7"/>
      <c r="D6" s="7"/>
      <c r="E6" s="7"/>
      <c r="F6" s="7"/>
      <c r="G6" s="7"/>
      <c r="H6" s="7"/>
      <c r="I6" s="7"/>
    </row>
    <row r="7" spans="1:9" ht="12.75">
      <c r="A7" s="8" t="s">
        <v>1</v>
      </c>
      <c r="B7" s="8"/>
      <c r="C7" s="4"/>
      <c r="D7" s="4"/>
      <c r="E7" s="4"/>
      <c r="F7" s="4"/>
      <c r="G7" s="4"/>
      <c r="H7" s="5"/>
      <c r="I7" s="5"/>
    </row>
    <row r="8" spans="1:9" ht="12.75">
      <c r="A8" s="9" t="s">
        <v>2</v>
      </c>
      <c r="B8" s="64">
        <v>112.95655611360029</v>
      </c>
      <c r="C8" s="66">
        <v>0.5520787311097561</v>
      </c>
      <c r="D8" s="66">
        <v>0.37607757678807535</v>
      </c>
      <c r="E8" s="66">
        <v>0.07184369210216823</v>
      </c>
      <c r="F8" s="34"/>
      <c r="G8" s="42">
        <v>4.9045504703221985</v>
      </c>
      <c r="H8" s="42">
        <v>3.9175878465224585</v>
      </c>
      <c r="I8" s="42">
        <v>4.934214609237275</v>
      </c>
    </row>
    <row r="9" spans="1:9" ht="12.75">
      <c r="A9" s="9" t="s">
        <v>3</v>
      </c>
      <c r="B9" s="64">
        <v>270.26394984800595</v>
      </c>
      <c r="C9" s="66">
        <v>0.39127582546565065</v>
      </c>
      <c r="D9" s="66">
        <v>0.3154098320806889</v>
      </c>
      <c r="E9" s="66">
        <v>0.29331434245366006</v>
      </c>
      <c r="F9" s="34"/>
      <c r="G9" s="42">
        <v>9.049480647780646</v>
      </c>
      <c r="H9" s="42">
        <v>9.206352926029318</v>
      </c>
      <c r="I9" s="42">
        <v>9.0480615963368</v>
      </c>
    </row>
    <row r="10" spans="1:9" ht="12.75">
      <c r="A10" s="9" t="s">
        <v>4</v>
      </c>
      <c r="B10" s="64">
        <v>211.26066007069534</v>
      </c>
      <c r="C10" s="66">
        <v>0.4599128336810778</v>
      </c>
      <c r="D10" s="66">
        <v>0.29735418642238376</v>
      </c>
      <c r="E10" s="66">
        <v>0.24273297989653855</v>
      </c>
      <c r="F10" s="34"/>
      <c r="G10" s="42">
        <v>6.105124915031482</v>
      </c>
      <c r="H10" s="42">
        <v>0.9366976099110729</v>
      </c>
      <c r="I10" s="42">
        <v>6.325574112027023</v>
      </c>
    </row>
    <row r="11" spans="1:9" ht="12.75">
      <c r="A11" s="9" t="s">
        <v>5</v>
      </c>
      <c r="B11" s="64">
        <v>63.28395932056439</v>
      </c>
      <c r="C11" s="66">
        <v>0.40870572531048205</v>
      </c>
      <c r="D11" s="66">
        <v>0.493066662059215</v>
      </c>
      <c r="E11" s="66">
        <v>0.09822761263030268</v>
      </c>
      <c r="F11" s="34"/>
      <c r="G11" s="42">
        <v>9.63117623301134</v>
      </c>
      <c r="H11" s="42">
        <v>6.782556834241097</v>
      </c>
      <c r="I11" s="42">
        <v>9.679932331269331</v>
      </c>
    </row>
    <row r="12" spans="1:9" ht="12.75">
      <c r="A12" s="9" t="s">
        <v>6</v>
      </c>
      <c r="B12" s="64">
        <v>49.34711582045869</v>
      </c>
      <c r="C12" s="66">
        <v>0.47051744536445</v>
      </c>
      <c r="D12" s="66">
        <v>0.395808429383467</v>
      </c>
      <c r="E12" s="66">
        <v>0.13367412525208358</v>
      </c>
      <c r="F12" s="34"/>
      <c r="G12" s="42">
        <v>1.954132091051594</v>
      </c>
      <c r="H12" s="42">
        <v>-1.7425980359611313</v>
      </c>
      <c r="I12" s="42">
        <v>1.9939041539443088</v>
      </c>
    </row>
    <row r="13" spans="1:9" ht="12.75">
      <c r="A13" s="9" t="s">
        <v>7</v>
      </c>
      <c r="B13" s="64">
        <v>76.99728080413878</v>
      </c>
      <c r="C13" s="66">
        <v>0.42012310002699516</v>
      </c>
      <c r="D13" s="66">
        <v>0.32199315227808173</v>
      </c>
      <c r="E13" s="66">
        <v>0.2578837476949233</v>
      </c>
      <c r="F13" s="34"/>
      <c r="G13" s="42">
        <v>3.1436195320173588</v>
      </c>
      <c r="H13" s="42">
        <v>-1.8937272132839154</v>
      </c>
      <c r="I13" s="42">
        <v>3.7062573277436774</v>
      </c>
    </row>
    <row r="14" spans="1:9" ht="12.75">
      <c r="A14" s="9" t="s">
        <v>8</v>
      </c>
      <c r="B14" s="64">
        <v>260.85617047042325</v>
      </c>
      <c r="C14" s="66">
        <v>0.4168655804600283</v>
      </c>
      <c r="D14" s="66">
        <v>0.32616540006472305</v>
      </c>
      <c r="E14" s="66">
        <v>0.2569690194752503</v>
      </c>
      <c r="F14" s="34"/>
      <c r="G14" s="42">
        <v>4.015624911101755</v>
      </c>
      <c r="H14" s="42">
        <v>12.255908854525964</v>
      </c>
      <c r="I14" s="42">
        <v>3.891728408802231</v>
      </c>
    </row>
    <row r="15" spans="1:9" ht="12.75">
      <c r="A15" s="9" t="s">
        <v>9</v>
      </c>
      <c r="B15" s="64">
        <v>127.43379362405221</v>
      </c>
      <c r="C15" s="66">
        <v>0.4084100094183393</v>
      </c>
      <c r="D15" s="66">
        <v>0.40937853204942953</v>
      </c>
      <c r="E15" s="66">
        <v>0.18221145853223114</v>
      </c>
      <c r="F15" s="34"/>
      <c r="G15" s="42">
        <v>8.05536132022857</v>
      </c>
      <c r="H15" s="42">
        <v>4.356737663766408</v>
      </c>
      <c r="I15" s="42">
        <v>8.064024237415923</v>
      </c>
    </row>
    <row r="16" spans="1:9" ht="12.75">
      <c r="A16" s="9" t="s">
        <v>10</v>
      </c>
      <c r="B16" s="64">
        <v>117.90681241320146</v>
      </c>
      <c r="C16" s="66">
        <v>0.5280205979117232</v>
      </c>
      <c r="D16" s="66">
        <v>0.27423087723837114</v>
      </c>
      <c r="E16" s="66">
        <v>0.1977485248499053</v>
      </c>
      <c r="F16" s="34"/>
      <c r="G16" s="42">
        <v>3.5275342100934757</v>
      </c>
      <c r="H16" s="42">
        <v>-10.381804210440409</v>
      </c>
      <c r="I16" s="42">
        <v>3.618047291415619</v>
      </c>
    </row>
    <row r="17" spans="1:9" ht="12.75">
      <c r="A17" s="9" t="s">
        <v>11</v>
      </c>
      <c r="B17" s="64">
        <v>88.13582611211847</v>
      </c>
      <c r="C17" s="66">
        <v>0.39005239759917776</v>
      </c>
      <c r="D17" s="66">
        <v>0.377719233452452</v>
      </c>
      <c r="E17" s="66">
        <v>0.2322283689483704</v>
      </c>
      <c r="F17" s="34"/>
      <c r="G17" s="42">
        <v>-3.627129139603109</v>
      </c>
      <c r="H17" s="42">
        <v>8.23999691617574</v>
      </c>
      <c r="I17" s="42">
        <v>-3.7069161606037877</v>
      </c>
    </row>
    <row r="18" spans="1:9" ht="12.75">
      <c r="A18" s="11"/>
      <c r="B18" s="45"/>
      <c r="C18" s="34"/>
      <c r="D18" s="34"/>
      <c r="E18" s="34"/>
      <c r="F18" s="34"/>
      <c r="G18" s="38"/>
      <c r="H18" s="38"/>
      <c r="I18" s="38"/>
    </row>
    <row r="19" spans="1:9" ht="12.75">
      <c r="A19" s="8" t="s">
        <v>16</v>
      </c>
      <c r="B19" s="29"/>
      <c r="C19" s="34"/>
      <c r="D19" s="34"/>
      <c r="E19" s="34"/>
      <c r="F19" s="34"/>
      <c r="G19" s="38"/>
      <c r="H19" s="38"/>
      <c r="I19" s="38"/>
    </row>
    <row r="20" spans="1:9" ht="12.75">
      <c r="A20" s="9" t="s">
        <v>17</v>
      </c>
      <c r="B20" s="64">
        <v>189.63942784550548</v>
      </c>
      <c r="C20" s="66">
        <v>0.5252311347583096</v>
      </c>
      <c r="D20" s="66">
        <v>0.32863004851464545</v>
      </c>
      <c r="E20" s="66">
        <v>0.14613881672704399</v>
      </c>
      <c r="F20" s="34"/>
      <c r="G20" s="42">
        <v>6.002317753809106</v>
      </c>
      <c r="H20" s="42">
        <v>-2.3775769761646894</v>
      </c>
      <c r="I20" s="42">
        <v>6.422317051179181</v>
      </c>
    </row>
    <row r="21" spans="1:9" ht="12.75">
      <c r="A21" s="9" t="s">
        <v>18</v>
      </c>
      <c r="B21" s="64">
        <v>274.89904423071596</v>
      </c>
      <c r="C21" s="66">
        <v>0.43966941188144376</v>
      </c>
      <c r="D21" s="66">
        <v>0.290129341275007</v>
      </c>
      <c r="E21" s="66">
        <v>0.2702012468435488</v>
      </c>
      <c r="F21" s="34"/>
      <c r="G21" s="42">
        <v>3.0053414532325036</v>
      </c>
      <c r="H21" s="42">
        <v>13.061472858968031</v>
      </c>
      <c r="I21" s="42">
        <v>2.9608121605220754</v>
      </c>
    </row>
    <row r="22" spans="1:9" ht="12.75">
      <c r="A22" s="9" t="s">
        <v>19</v>
      </c>
      <c r="B22" s="64">
        <v>117.44226527237355</v>
      </c>
      <c r="C22" s="66">
        <v>0.4947501437453987</v>
      </c>
      <c r="D22" s="66">
        <v>0.19895629541296675</v>
      </c>
      <c r="E22" s="66">
        <v>0.30629356084163406</v>
      </c>
      <c r="F22" s="34"/>
      <c r="G22" s="42">
        <v>-0.15181787171414968</v>
      </c>
      <c r="H22" s="42">
        <v>3.883105146055197</v>
      </c>
      <c r="I22" s="42">
        <v>-0.2059247547380035</v>
      </c>
    </row>
    <row r="23" spans="1:9" ht="12.75">
      <c r="A23" s="9" t="s">
        <v>20</v>
      </c>
      <c r="B23" s="64">
        <v>268.4072598826004</v>
      </c>
      <c r="C23" s="66">
        <v>0.3608579232795111</v>
      </c>
      <c r="D23" s="66">
        <v>0.4276501822081306</v>
      </c>
      <c r="E23" s="66">
        <v>0.21149189451235867</v>
      </c>
      <c r="F23" s="34"/>
      <c r="G23" s="42">
        <v>8.16293554363825</v>
      </c>
      <c r="H23" s="42">
        <v>2.929309650012269</v>
      </c>
      <c r="I23" s="42">
        <v>8.213706745834461</v>
      </c>
    </row>
    <row r="24" spans="1:9" ht="12.75">
      <c r="A24" s="9" t="s">
        <v>21</v>
      </c>
      <c r="B24" s="64">
        <v>164.65778601464956</v>
      </c>
      <c r="C24" s="66">
        <v>0.4637005578773456</v>
      </c>
      <c r="D24" s="66">
        <v>0.3122117744817604</v>
      </c>
      <c r="E24" s="66">
        <v>0.22408766764089372</v>
      </c>
      <c r="F24" s="34"/>
      <c r="G24" s="42">
        <v>5.885286685222184</v>
      </c>
      <c r="H24" s="42">
        <v>16.484122265954007</v>
      </c>
      <c r="I24" s="42">
        <v>5.715130998722456</v>
      </c>
    </row>
    <row r="25" spans="1:9" ht="12.75">
      <c r="A25" s="9" t="s">
        <v>22</v>
      </c>
      <c r="B25" s="64">
        <v>258.04296686331736</v>
      </c>
      <c r="C25" s="66">
        <v>0.4422137234734654</v>
      </c>
      <c r="D25" s="66">
        <v>0.37088152285904613</v>
      </c>
      <c r="E25" s="66">
        <v>0.18690475366748824</v>
      </c>
      <c r="F25" s="34"/>
      <c r="G25" s="42">
        <v>6.072393325394385</v>
      </c>
      <c r="H25" s="42">
        <v>4.460103181498972</v>
      </c>
      <c r="I25" s="42">
        <v>6.099230287364312</v>
      </c>
    </row>
    <row r="26" spans="1:9" ht="12.75">
      <c r="A26" s="9" t="s">
        <v>23</v>
      </c>
      <c r="B26" s="64">
        <v>105.3533744880976</v>
      </c>
      <c r="C26" s="66">
        <v>0.18985631717675525</v>
      </c>
      <c r="D26" s="66">
        <v>0.5633940575802545</v>
      </c>
      <c r="E26" s="66">
        <v>0.24674962524299027</v>
      </c>
      <c r="F26" s="34"/>
      <c r="G26" s="42">
        <v>1.483008527810987</v>
      </c>
      <c r="H26" s="42">
        <v>-14.175553769994808</v>
      </c>
      <c r="I26" s="42">
        <v>1.6215623068414533</v>
      </c>
    </row>
    <row r="27" spans="1:9" ht="12.75">
      <c r="A27" s="8"/>
      <c r="B27" s="29"/>
      <c r="C27" s="35"/>
      <c r="D27" s="35"/>
      <c r="E27" s="35"/>
      <c r="F27" s="35"/>
      <c r="G27" s="35"/>
      <c r="H27" s="39"/>
      <c r="I27" s="40"/>
    </row>
    <row r="28" spans="1:9" ht="12.75">
      <c r="A28" s="8" t="s">
        <v>26</v>
      </c>
      <c r="B28" s="29"/>
      <c r="C28" s="34"/>
      <c r="D28" s="34"/>
      <c r="E28" s="34"/>
      <c r="F28" s="34"/>
      <c r="G28" s="67"/>
      <c r="H28" s="67"/>
      <c r="I28" s="67"/>
    </row>
    <row r="29" spans="1:9" ht="12.75">
      <c r="A29" s="9" t="s">
        <v>34</v>
      </c>
      <c r="B29" s="65">
        <v>750.000000038997</v>
      </c>
      <c r="C29" s="66">
        <v>0.5149421839768196</v>
      </c>
      <c r="D29" s="66">
        <v>0.37327996403599817</v>
      </c>
      <c r="E29" s="66">
        <v>0.11177785198718182</v>
      </c>
      <c r="F29" s="34"/>
      <c r="G29" s="42">
        <v>3.110708007899728</v>
      </c>
      <c r="H29" s="44">
        <v>0</v>
      </c>
      <c r="I29" s="44">
        <v>0</v>
      </c>
    </row>
    <row r="30" spans="1:9" ht="12.75">
      <c r="A30" s="12" t="s">
        <v>13</v>
      </c>
      <c r="B30" s="50">
        <v>545.9755643284892</v>
      </c>
      <c r="C30" s="66">
        <v>0.3790757070401149</v>
      </c>
      <c r="D30" s="66">
        <v>0.34802692877582425</v>
      </c>
      <c r="E30" s="66">
        <v>0.2728973641840524</v>
      </c>
      <c r="F30" s="34"/>
      <c r="G30" s="42">
        <v>2.2019150000860237</v>
      </c>
      <c r="H30" s="44">
        <v>0</v>
      </c>
      <c r="I30" s="44">
        <v>0</v>
      </c>
    </row>
    <row r="31" spans="1:9" ht="12.75">
      <c r="A31" s="9" t="s">
        <v>14</v>
      </c>
      <c r="B31" s="50">
        <v>76.3320033254219</v>
      </c>
      <c r="C31" s="66">
        <v>0.5088757745860151</v>
      </c>
      <c r="D31" s="66">
        <v>0.30768116948527047</v>
      </c>
      <c r="E31" s="66">
        <v>0.18344305592871582</v>
      </c>
      <c r="F31" s="34"/>
      <c r="G31" s="42">
        <v>7.494328600750635</v>
      </c>
      <c r="H31" s="44">
        <v>0</v>
      </c>
      <c r="I31" s="44">
        <v>0</v>
      </c>
    </row>
    <row r="32" spans="1:9" ht="12.75">
      <c r="A32" s="9" t="s">
        <v>15</v>
      </c>
      <c r="B32" s="50">
        <v>6.134556904346281</v>
      </c>
      <c r="C32" s="66">
        <v>0.5274154590309154</v>
      </c>
      <c r="D32" s="66">
        <v>0.21123188402266715</v>
      </c>
      <c r="E32" s="66">
        <v>0.2613526569464176</v>
      </c>
      <c r="F32" s="34"/>
      <c r="G32" s="42">
        <v>3.1049842874052844</v>
      </c>
      <c r="H32" s="44">
        <v>0</v>
      </c>
      <c r="I32" s="44">
        <v>0</v>
      </c>
    </row>
    <row r="33" spans="1:9" ht="12.75">
      <c r="A33" s="8"/>
      <c r="B33" s="29"/>
      <c r="C33" s="35"/>
      <c r="D33" s="35"/>
      <c r="E33" s="35"/>
      <c r="F33" s="35"/>
      <c r="G33" s="39"/>
      <c r="H33" s="39"/>
      <c r="I33" s="43"/>
    </row>
    <row r="34" spans="1:9" ht="12.75">
      <c r="A34" s="8" t="s">
        <v>12</v>
      </c>
      <c r="B34" s="56">
        <f>SUM(B29:B33)</f>
        <v>1378.4421245972544</v>
      </c>
      <c r="C34" s="68">
        <v>0.4322149987725613</v>
      </c>
      <c r="D34" s="68">
        <v>0.3456335839119933</v>
      </c>
      <c r="E34" s="68">
        <v>0.22215141731544524</v>
      </c>
      <c r="F34" s="70"/>
      <c r="G34" s="21">
        <v>5.012355395284334</v>
      </c>
      <c r="H34" s="21">
        <v>3.110708007899728</v>
      </c>
      <c r="I34" s="21">
        <v>5.038434318081033</v>
      </c>
    </row>
    <row r="35" spans="1:9" ht="12.75">
      <c r="A35" s="13"/>
      <c r="B35" s="13"/>
      <c r="C35" s="81"/>
      <c r="D35" s="81"/>
      <c r="E35" s="81"/>
      <c r="F35" s="1"/>
      <c r="H35" s="1"/>
      <c r="I35" s="1"/>
    </row>
    <row r="36" spans="1:9" ht="12.75">
      <c r="A36" s="14" t="s">
        <v>27</v>
      </c>
      <c r="B36" s="14"/>
      <c r="C36" s="15"/>
      <c r="D36" s="15"/>
      <c r="E36" s="15"/>
      <c r="F36" s="15"/>
      <c r="G36" s="22"/>
      <c r="H36" s="15"/>
      <c r="I36" s="15"/>
    </row>
    <row r="38" spans="7:9" ht="12.75">
      <c r="G38" s="42"/>
      <c r="H38" s="42"/>
      <c r="I38" s="42"/>
    </row>
    <row r="39" spans="7:9" ht="12.75">
      <c r="G39" s="42"/>
      <c r="H39" s="42"/>
      <c r="I39" s="42"/>
    </row>
    <row r="40" spans="2:9" ht="12.75">
      <c r="B40" s="20"/>
      <c r="G40" s="42"/>
      <c r="H40" s="42"/>
      <c r="I40" s="42"/>
    </row>
    <row r="41" spans="2:9" ht="12.75">
      <c r="B41" s="20"/>
      <c r="G41" s="42"/>
      <c r="H41" s="42"/>
      <c r="I41" s="42"/>
    </row>
    <row r="42" spans="2:9" ht="12.75">
      <c r="B42" s="20"/>
      <c r="G42" s="42"/>
      <c r="H42" s="42"/>
      <c r="I42" s="42"/>
    </row>
    <row r="43" spans="2:9" ht="12.75">
      <c r="B43" s="20"/>
      <c r="G43" s="42"/>
      <c r="H43" s="42"/>
      <c r="I43" s="42"/>
    </row>
    <row r="44" spans="2:9" ht="12.75">
      <c r="B44" s="20"/>
      <c r="G44" s="42"/>
      <c r="H44" s="42"/>
      <c r="I44" s="42"/>
    </row>
    <row r="45" spans="2:9" ht="12.75">
      <c r="B45" s="20"/>
      <c r="G45" s="42"/>
      <c r="H45" s="42"/>
      <c r="I45" s="42"/>
    </row>
    <row r="46" spans="2:9" ht="12.75">
      <c r="B46" s="20"/>
      <c r="G46" s="42"/>
      <c r="H46" s="42"/>
      <c r="I46" s="42"/>
    </row>
    <row r="47" spans="2:9" ht="12.75">
      <c r="B47" s="20"/>
      <c r="G47" s="42"/>
      <c r="H47" s="42"/>
      <c r="I47" s="42"/>
    </row>
    <row r="48" ht="12.75">
      <c r="B48" s="20"/>
    </row>
    <row r="49" spans="2:4" ht="12.75">
      <c r="B49" s="20"/>
      <c r="C49" s="20"/>
      <c r="D49" s="20"/>
    </row>
    <row r="50" spans="2:5" ht="12.75">
      <c r="B50" s="20"/>
      <c r="C50" s="20"/>
      <c r="D50" s="20"/>
      <c r="E50" s="20"/>
    </row>
    <row r="51" spans="3:5" ht="12.75">
      <c r="C51" s="20"/>
      <c r="D51" s="20"/>
      <c r="E51" s="20"/>
    </row>
    <row r="52" spans="3:5" ht="12.75">
      <c r="C52" s="20"/>
      <c r="D52" s="20"/>
      <c r="E52" s="20"/>
    </row>
    <row r="53" spans="3:5" ht="12.75">
      <c r="C53" s="20"/>
      <c r="D53" s="20"/>
      <c r="E53" s="20"/>
    </row>
    <row r="54" spans="3:5" ht="12.75">
      <c r="C54" s="20"/>
      <c r="D54" s="20"/>
      <c r="E54" s="20"/>
    </row>
    <row r="55" spans="3:5" ht="12.75">
      <c r="C55" s="20"/>
      <c r="D55" s="20"/>
      <c r="E55" s="20"/>
    </row>
    <row r="56" spans="3:5" ht="12.75">
      <c r="C56" s="20"/>
      <c r="D56" s="20"/>
      <c r="E56" s="20"/>
    </row>
    <row r="57" spans="3:5" ht="12.75">
      <c r="C57" s="20"/>
      <c r="D57" s="20"/>
      <c r="E57" s="20"/>
    </row>
    <row r="58" spans="3:5" ht="12.75">
      <c r="C58" s="20"/>
      <c r="D58" s="20"/>
      <c r="E58" s="20"/>
    </row>
    <row r="59" spans="3:5" ht="12.75">
      <c r="C59" s="20"/>
      <c r="D59" s="20"/>
      <c r="E59" s="20"/>
    </row>
    <row r="60" spans="3:5" ht="12.75">
      <c r="C60" s="20"/>
      <c r="D60" s="20"/>
      <c r="E60" s="20"/>
    </row>
    <row r="61" spans="3:5" ht="12.75">
      <c r="C61" s="20"/>
      <c r="D61" s="20"/>
      <c r="E61" s="20"/>
    </row>
    <row r="62" spans="3:5" ht="12.75">
      <c r="C62" s="20"/>
      <c r="D62" s="20"/>
      <c r="E62" s="20"/>
    </row>
    <row r="63" spans="3:5" ht="12.75">
      <c r="C63" s="20"/>
      <c r="D63" s="20"/>
      <c r="E63" s="20"/>
    </row>
  </sheetData>
  <mergeCells count="5">
    <mergeCell ref="A1:I2"/>
    <mergeCell ref="A4:A5"/>
    <mergeCell ref="B4:B5"/>
    <mergeCell ref="C4:E4"/>
    <mergeCell ref="G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35" sqref="A35"/>
    </sheetView>
  </sheetViews>
  <sheetFormatPr defaultColWidth="9.140625" defaultRowHeight="12.75"/>
  <cols>
    <col min="1" max="1" width="36.140625" style="0" customWidth="1"/>
    <col min="2" max="3" width="13.7109375" style="0" customWidth="1"/>
    <col min="4" max="4" width="14.7109375" style="0" customWidth="1"/>
    <col min="5" max="5" width="1.7109375" style="0" customWidth="1"/>
    <col min="6" max="7" width="14.421875" style="0" customWidth="1"/>
    <col min="8" max="8" width="14.7109375" style="0" customWidth="1"/>
  </cols>
  <sheetData>
    <row r="1" spans="1:8" ht="17.25" customHeight="1">
      <c r="A1" s="88" t="s">
        <v>66</v>
      </c>
      <c r="B1" s="88"/>
      <c r="C1" s="88"/>
      <c r="D1" s="88"/>
      <c r="E1" s="88"/>
      <c r="F1" s="88"/>
      <c r="G1" s="88"/>
      <c r="H1" s="88"/>
    </row>
    <row r="2" spans="1:8" ht="12.75">
      <c r="A2" s="2" t="s">
        <v>0</v>
      </c>
      <c r="B2" s="3"/>
      <c r="C2" s="94"/>
      <c r="D2" s="94"/>
      <c r="E2" s="94"/>
      <c r="F2" s="94"/>
      <c r="G2" s="93"/>
      <c r="H2" s="94"/>
    </row>
    <row r="3" spans="1:8" ht="12.75" customHeight="1">
      <c r="A3" s="91"/>
      <c r="B3" s="89" t="s">
        <v>54</v>
      </c>
      <c r="C3" s="89"/>
      <c r="D3" s="89"/>
      <c r="E3" s="16"/>
      <c r="F3" s="89" t="s">
        <v>55</v>
      </c>
      <c r="G3" s="89"/>
      <c r="H3" s="89"/>
    </row>
    <row r="4" spans="1:8" ht="19.5" customHeight="1">
      <c r="A4" s="91"/>
      <c r="B4" s="17" t="s">
        <v>28</v>
      </c>
      <c r="C4" s="17" t="s">
        <v>29</v>
      </c>
      <c r="D4" s="17" t="s">
        <v>35</v>
      </c>
      <c r="E4" s="19"/>
      <c r="F4" s="17" t="s">
        <v>28</v>
      </c>
      <c r="G4" s="17" t="s">
        <v>29</v>
      </c>
      <c r="H4" s="17" t="s">
        <v>35</v>
      </c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1</v>
      </c>
      <c r="B6" s="4"/>
      <c r="C6" s="4"/>
      <c r="D6" s="4"/>
      <c r="E6" s="4"/>
      <c r="F6" s="4"/>
      <c r="G6" s="5"/>
      <c r="H6" s="5"/>
    </row>
    <row r="7" spans="1:8" ht="12.75">
      <c r="A7" s="9" t="s">
        <v>2</v>
      </c>
      <c r="B7" s="33">
        <v>5.493843950128024</v>
      </c>
      <c r="C7" s="33">
        <v>0.0830638509244892</v>
      </c>
      <c r="D7" s="38">
        <v>7.585188956665135</v>
      </c>
      <c r="E7" s="33"/>
      <c r="F7" s="33">
        <v>2.449080673107545</v>
      </c>
      <c r="G7" s="33">
        <v>-10.890892657573218</v>
      </c>
      <c r="H7" s="38">
        <v>4.710410610537224</v>
      </c>
    </row>
    <row r="8" spans="1:8" ht="12.75">
      <c r="A8" s="9" t="s">
        <v>3</v>
      </c>
      <c r="B8" s="33">
        <v>-0.8896246579740819</v>
      </c>
      <c r="C8" s="33">
        <v>-2.746632421362605</v>
      </c>
      <c r="D8" s="33">
        <v>-0.6314747349927643</v>
      </c>
      <c r="E8" s="33"/>
      <c r="F8" s="33">
        <v>-1.3993104433820776</v>
      </c>
      <c r="G8" s="33">
        <v>0</v>
      </c>
      <c r="H8" s="33">
        <v>-1.4771695813614087</v>
      </c>
    </row>
    <row r="9" spans="1:8" ht="12.75">
      <c r="A9" s="9" t="s">
        <v>4</v>
      </c>
      <c r="B9" s="33">
        <v>-0.1011933158363405</v>
      </c>
      <c r="C9" s="33">
        <v>-0.48817133614616637</v>
      </c>
      <c r="D9" s="33">
        <v>0.02491233176860419</v>
      </c>
      <c r="E9" s="33"/>
      <c r="F9" s="33">
        <v>-0.12570044397472202</v>
      </c>
      <c r="G9" s="33">
        <v>5.557462061067753</v>
      </c>
      <c r="H9" s="33">
        <v>-0.9156172295844556</v>
      </c>
    </row>
    <row r="10" spans="1:8" ht="12.75">
      <c r="A10" s="9" t="s">
        <v>5</v>
      </c>
      <c r="B10" s="33">
        <v>-0.12309072895294548</v>
      </c>
      <c r="C10" s="33">
        <v>0.29498525073748283</v>
      </c>
      <c r="D10" s="33">
        <v>-0.21361384258517546</v>
      </c>
      <c r="E10" s="33"/>
      <c r="F10" s="33">
        <v>3.26081473859756</v>
      </c>
      <c r="G10" s="33">
        <v>14.285714285714278</v>
      </c>
      <c r="H10" s="33">
        <v>2.204847692341218</v>
      </c>
    </row>
    <row r="11" spans="1:8" ht="12.75">
      <c r="A11" s="9" t="s">
        <v>6</v>
      </c>
      <c r="B11" s="33">
        <v>0.12241494424320365</v>
      </c>
      <c r="C11" s="33">
        <v>-1.8994073847729709</v>
      </c>
      <c r="D11" s="33">
        <v>0.3487234238523911</v>
      </c>
      <c r="E11" s="33"/>
      <c r="F11" s="33">
        <v>0.3923582062133306</v>
      </c>
      <c r="G11" s="33">
        <v>0</v>
      </c>
      <c r="H11" s="33">
        <v>0.44752982428735777</v>
      </c>
    </row>
    <row r="12" spans="1:8" ht="12.75">
      <c r="A12" s="9" t="s">
        <v>7</v>
      </c>
      <c r="B12" s="33">
        <v>-0.7054248917768007</v>
      </c>
      <c r="C12" s="33">
        <v>-0.3215434083601423</v>
      </c>
      <c r="D12" s="33">
        <v>-0.7791837892011557</v>
      </c>
      <c r="E12" s="33"/>
      <c r="F12" s="33">
        <v>-0.68093177743566</v>
      </c>
      <c r="G12" s="33">
        <v>14.285714285714306</v>
      </c>
      <c r="H12" s="33">
        <v>-1.4426864575708436</v>
      </c>
    </row>
    <row r="13" spans="1:8" ht="12.75">
      <c r="A13" s="9" t="s">
        <v>8</v>
      </c>
      <c r="B13" s="33">
        <v>0.08062061541397725</v>
      </c>
      <c r="C13" s="33">
        <v>0</v>
      </c>
      <c r="D13" s="33">
        <v>0.09529890776353511</v>
      </c>
      <c r="E13" s="33"/>
      <c r="F13" s="33">
        <v>0.7382220763017386</v>
      </c>
      <c r="G13" s="33">
        <v>0</v>
      </c>
      <c r="H13" s="33">
        <v>0.8788392296579417</v>
      </c>
    </row>
    <row r="14" spans="1:8" ht="12.75">
      <c r="A14" s="9" t="s">
        <v>9</v>
      </c>
      <c r="B14" s="33">
        <v>-3.30460647262791</v>
      </c>
      <c r="C14" s="33">
        <v>1.3391603299534012</v>
      </c>
      <c r="D14" s="33">
        <v>-3.6965273371860263</v>
      </c>
      <c r="E14" s="33"/>
      <c r="F14" s="33">
        <v>5.774911448947066</v>
      </c>
      <c r="G14" s="33">
        <v>18.465018142593408</v>
      </c>
      <c r="H14" s="33">
        <v>4.883107870710006</v>
      </c>
    </row>
    <row r="15" spans="1:8" ht="12.75">
      <c r="A15" s="9" t="s">
        <v>10</v>
      </c>
      <c r="B15" s="33">
        <v>0.1430194446516282</v>
      </c>
      <c r="C15" s="33">
        <v>-1.6023378760595932</v>
      </c>
      <c r="D15" s="33">
        <v>0.4028265812140148</v>
      </c>
      <c r="E15" s="33"/>
      <c r="F15" s="33">
        <v>1.3586062418058305</v>
      </c>
      <c r="G15" s="33">
        <v>0</v>
      </c>
      <c r="H15" s="33">
        <v>1.4500741886215138</v>
      </c>
    </row>
    <row r="16" spans="1:8" ht="12.75">
      <c r="A16" s="9" t="s">
        <v>11</v>
      </c>
      <c r="B16" s="33">
        <v>-0.49756918684266793</v>
      </c>
      <c r="C16" s="33">
        <v>-1.395348837209312</v>
      </c>
      <c r="D16" s="33">
        <v>-0.4077329949785451</v>
      </c>
      <c r="E16" s="33"/>
      <c r="F16" s="33">
        <v>0.7876415345789951</v>
      </c>
      <c r="G16" s="33">
        <v>-4.347826086956516</v>
      </c>
      <c r="H16" s="33">
        <v>1.715465417661946</v>
      </c>
    </row>
    <row r="17" spans="1:8" ht="12.75">
      <c r="A17" s="11"/>
      <c r="B17" s="33"/>
      <c r="C17" s="33"/>
      <c r="D17" s="33"/>
      <c r="E17" s="33"/>
      <c r="F17" s="33"/>
      <c r="G17" s="33"/>
      <c r="H17" s="33"/>
    </row>
    <row r="18" spans="1:8" ht="12.75">
      <c r="A18" s="8" t="s">
        <v>16</v>
      </c>
      <c r="B18" s="32"/>
      <c r="C18" s="32"/>
      <c r="D18" s="32"/>
      <c r="E18" s="34"/>
      <c r="F18" s="32"/>
      <c r="G18" s="32"/>
      <c r="H18" s="32"/>
    </row>
    <row r="19" spans="1:8" ht="12.75">
      <c r="A19" s="9" t="s">
        <v>17</v>
      </c>
      <c r="B19" s="32">
        <v>1.9210135730654372</v>
      </c>
      <c r="C19" s="32">
        <v>0.35797324919128926</v>
      </c>
      <c r="D19" s="32">
        <v>2.3099078601545244</v>
      </c>
      <c r="E19" s="34"/>
      <c r="F19" s="32">
        <v>1.122902026445601</v>
      </c>
      <c r="G19" s="32">
        <v>6.762101760569379</v>
      </c>
      <c r="H19" s="32">
        <v>0.1449144844884529</v>
      </c>
    </row>
    <row r="20" spans="1:8" ht="12.75">
      <c r="A20" s="9" t="s">
        <v>18</v>
      </c>
      <c r="B20" s="32">
        <v>-1.6734879554822868</v>
      </c>
      <c r="C20" s="32">
        <v>-2.100527320661442</v>
      </c>
      <c r="D20" s="32">
        <v>-1.632725912664199</v>
      </c>
      <c r="E20" s="34"/>
      <c r="F20" s="32">
        <v>0.9399406358237883</v>
      </c>
      <c r="G20" s="32">
        <v>0.5892216075461931</v>
      </c>
      <c r="H20" s="32">
        <v>0.9692405113142826</v>
      </c>
    </row>
    <row r="21" spans="1:8" ht="12.75">
      <c r="A21" s="9" t="s">
        <v>19</v>
      </c>
      <c r="B21" s="32">
        <v>-0.13577834212719608</v>
      </c>
      <c r="C21" s="32">
        <v>-0.7377452088052223</v>
      </c>
      <c r="D21" s="32">
        <v>-0.01983904809435444</v>
      </c>
      <c r="E21" s="34"/>
      <c r="F21" s="32">
        <v>-1.6336202403060298</v>
      </c>
      <c r="G21" s="32">
        <v>0</v>
      </c>
      <c r="H21" s="32">
        <v>-1.8720724364431902</v>
      </c>
    </row>
    <row r="22" spans="1:8" ht="12.75">
      <c r="A22" s="9" t="s">
        <v>20</v>
      </c>
      <c r="B22" s="33">
        <v>-0.32687516635932923</v>
      </c>
      <c r="C22" s="33">
        <v>-0.9280759164339116</v>
      </c>
      <c r="D22" s="32">
        <v>-0.2376989472004567</v>
      </c>
      <c r="E22" s="34"/>
      <c r="F22" s="33">
        <v>1.6760844977272455</v>
      </c>
      <c r="G22" s="33">
        <v>2.336084678949476</v>
      </c>
      <c r="H22" s="32">
        <v>1.6158639561541008</v>
      </c>
    </row>
    <row r="23" spans="1:8" ht="12.75">
      <c r="A23" s="9" t="s">
        <v>21</v>
      </c>
      <c r="B23" s="33">
        <v>-0.4170472472615643</v>
      </c>
      <c r="C23" s="33">
        <v>-0.345474688511473</v>
      </c>
      <c r="D23" s="32">
        <v>-0.43168373445450925</v>
      </c>
      <c r="E23" s="34"/>
      <c r="F23" s="33">
        <v>0.4396723286826898</v>
      </c>
      <c r="G23" s="33">
        <v>-8.656198226838697</v>
      </c>
      <c r="H23" s="32">
        <v>1.8005982938748843</v>
      </c>
    </row>
    <row r="24" spans="1:8" ht="12.75">
      <c r="A24" s="9" t="s">
        <v>22</v>
      </c>
      <c r="B24" s="33">
        <v>-0.5529975789789177</v>
      </c>
      <c r="C24" s="33">
        <v>-0.5489288047859304</v>
      </c>
      <c r="D24" s="32">
        <v>-0.5537642476726887</v>
      </c>
      <c r="E24" s="34"/>
      <c r="F24" s="33">
        <v>-0.9500909198376775</v>
      </c>
      <c r="G24" s="33">
        <v>4.306772710526602</v>
      </c>
      <c r="H24" s="32">
        <v>-1.6690521870986288</v>
      </c>
    </row>
    <row r="25" spans="1:8" ht="12.75">
      <c r="A25" s="9" t="s">
        <v>23</v>
      </c>
      <c r="B25" s="33">
        <v>-0.6259722477305871</v>
      </c>
      <c r="C25" s="33">
        <v>-0.6249742770682616</v>
      </c>
      <c r="D25" s="32">
        <v>-0.6263127786948672</v>
      </c>
      <c r="E25" s="34"/>
      <c r="F25" s="33">
        <v>-1.5917415190413209</v>
      </c>
      <c r="G25" s="33">
        <v>0</v>
      </c>
      <c r="H25" s="32">
        <v>-1.8716421021943432</v>
      </c>
    </row>
    <row r="26" spans="1:8" ht="12.75">
      <c r="A26" s="8"/>
      <c r="B26" s="35"/>
      <c r="C26" s="35"/>
      <c r="D26" s="47"/>
      <c r="E26" s="35"/>
      <c r="F26" s="47"/>
      <c r="G26" s="47"/>
      <c r="H26" s="47"/>
    </row>
    <row r="27" spans="1:8" ht="12.75">
      <c r="A27" s="8" t="s">
        <v>26</v>
      </c>
      <c r="B27" s="34"/>
      <c r="C27" s="34"/>
      <c r="D27" s="34"/>
      <c r="E27" s="34"/>
      <c r="F27" s="34"/>
      <c r="G27" s="47"/>
      <c r="H27" s="47"/>
    </row>
    <row r="28" spans="1:8" ht="12.75">
      <c r="A28" s="12" t="s">
        <v>13</v>
      </c>
      <c r="B28" s="44">
        <v>0</v>
      </c>
      <c r="C28" s="44">
        <v>0</v>
      </c>
      <c r="D28" s="27">
        <v>-0.5771253682214592</v>
      </c>
      <c r="E28" s="34"/>
      <c r="F28" s="44">
        <v>0</v>
      </c>
      <c r="G28" s="44">
        <v>0</v>
      </c>
      <c r="H28" s="37">
        <v>-1.4266897809886672</v>
      </c>
    </row>
    <row r="29" spans="1:8" ht="12.75">
      <c r="A29" s="9" t="s">
        <v>14</v>
      </c>
      <c r="B29" s="44">
        <v>0</v>
      </c>
      <c r="C29" s="44">
        <v>0</v>
      </c>
      <c r="D29" s="27">
        <v>1.0367450432614618</v>
      </c>
      <c r="E29" s="34"/>
      <c r="F29" s="44">
        <v>0</v>
      </c>
      <c r="G29" s="44">
        <v>0</v>
      </c>
      <c r="H29" s="37">
        <v>2.486009012428653</v>
      </c>
    </row>
    <row r="30" spans="1:8" ht="12.75">
      <c r="A30" s="9" t="s">
        <v>15</v>
      </c>
      <c r="B30" s="44">
        <v>0</v>
      </c>
      <c r="C30" s="44">
        <v>0</v>
      </c>
      <c r="D30" s="27">
        <v>-3.2321923182192336</v>
      </c>
      <c r="E30" s="34"/>
      <c r="F30" s="44">
        <v>0</v>
      </c>
      <c r="G30" s="44">
        <v>0</v>
      </c>
      <c r="H30" s="37">
        <v>5.199655530811427</v>
      </c>
    </row>
    <row r="31" spans="1:9" ht="12.75">
      <c r="A31" s="8"/>
      <c r="B31" s="35"/>
      <c r="C31" s="35"/>
      <c r="D31" s="35"/>
      <c r="E31" s="35"/>
      <c r="F31" s="35"/>
      <c r="G31" s="43"/>
      <c r="H31" s="47"/>
      <c r="I31" s="47"/>
    </row>
    <row r="32" spans="1:8" ht="12.75">
      <c r="A32" s="8" t="s">
        <v>12</v>
      </c>
      <c r="B32" s="36">
        <v>-0.4225726916959047</v>
      </c>
      <c r="C32" s="36">
        <v>-0.7023905019698446</v>
      </c>
      <c r="D32" s="46">
        <v>-0.3754508901983229</v>
      </c>
      <c r="E32" s="35"/>
      <c r="F32" s="46">
        <v>0.6757812972219881</v>
      </c>
      <c r="G32" s="39">
        <v>1.7551487251578095</v>
      </c>
      <c r="H32" s="46">
        <v>0.555512996493988</v>
      </c>
    </row>
    <row r="33" spans="1:8" ht="12.75">
      <c r="A33" s="13"/>
      <c r="B33" s="1"/>
      <c r="C33" s="1"/>
      <c r="D33" s="1"/>
      <c r="E33" s="1"/>
      <c r="G33" s="1"/>
      <c r="H33" s="1"/>
    </row>
    <row r="34" spans="1:8" ht="12.75">
      <c r="A34" s="14" t="s">
        <v>27</v>
      </c>
      <c r="B34" s="15"/>
      <c r="C34" s="15"/>
      <c r="D34" s="15"/>
      <c r="E34" s="15"/>
      <c r="F34" s="22"/>
      <c r="G34" s="15"/>
      <c r="H34" s="15"/>
    </row>
    <row r="38" spans="2:3" ht="12.75">
      <c r="B38" s="20"/>
      <c r="C38" s="20"/>
    </row>
    <row r="39" spans="2:3" ht="12.75">
      <c r="B39" s="20"/>
      <c r="C39" s="20"/>
    </row>
    <row r="40" spans="2:3" ht="12.75">
      <c r="B40" s="20"/>
      <c r="C40" s="20"/>
    </row>
    <row r="41" spans="2:3" ht="12.75">
      <c r="B41" s="20"/>
      <c r="C41" s="20"/>
    </row>
    <row r="42" spans="2:3" ht="12.75">
      <c r="B42" s="20"/>
      <c r="C42" s="20"/>
    </row>
    <row r="43" spans="2:3" ht="12.75">
      <c r="B43" s="20"/>
      <c r="C43" s="20"/>
    </row>
    <row r="44" spans="2:3" ht="12.75">
      <c r="B44" s="20"/>
      <c r="C44" s="20"/>
    </row>
    <row r="45" spans="2:3" ht="12.75">
      <c r="B45" s="20"/>
      <c r="C45" s="20"/>
    </row>
    <row r="46" spans="2:3" ht="12.75">
      <c r="B46" s="20"/>
      <c r="C46" s="20"/>
    </row>
    <row r="47" spans="2:3" ht="12.75">
      <c r="B47" s="20"/>
      <c r="C47" s="20"/>
    </row>
    <row r="48" spans="2:3" ht="12.75">
      <c r="B48" s="20"/>
      <c r="C48" s="20"/>
    </row>
  </sheetData>
  <mergeCells count="6">
    <mergeCell ref="A1:H1"/>
    <mergeCell ref="B3:D3"/>
    <mergeCell ref="F3:H3"/>
    <mergeCell ref="A3:A4"/>
    <mergeCell ref="C2:F2"/>
    <mergeCell ref="G2:H2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elisa.marchini</dc:creator>
  <cp:keywords/>
  <dc:description/>
  <cp:lastModifiedBy>Antonella Trevisanato</cp:lastModifiedBy>
  <cp:lastPrinted>2007-12-04T10:20:35Z</cp:lastPrinted>
  <dcterms:created xsi:type="dcterms:W3CDTF">2006-07-05T08:42:00Z</dcterms:created>
  <dcterms:modified xsi:type="dcterms:W3CDTF">2010-04-13T15:26:26Z</dcterms:modified>
  <cp:category/>
  <cp:version/>
  <cp:contentType/>
  <cp:contentStatus/>
</cp:coreProperties>
</file>